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8760" activeTab="1"/>
  </bookViews>
  <sheets>
    <sheet name="RESTANTE J27" sheetId="1" r:id="rId1"/>
    <sheet name="RESTANTE J21" sheetId="2" r:id="rId2"/>
    <sheet name="RESTANTE J23" sheetId="3" r:id="rId3"/>
    <sheet name="RESTANTE I38, I39" sheetId="4" r:id="rId4"/>
    <sheet name="RESTANTE BLOC 8,9,10" sheetId="5" r:id="rId5"/>
  </sheets>
  <definedNames/>
  <calcPr fullCalcOnLoad="1"/>
</workbook>
</file>

<file path=xl/comments3.xml><?xml version="1.0" encoding="utf-8"?>
<comments xmlns="http://schemas.openxmlformats.org/spreadsheetml/2006/main">
  <authors>
    <author>CIONOIU LENUTA</author>
  </authors>
  <commentList>
    <comment ref="M19" authorId="0">
      <text>
        <r>
          <rPr>
            <b/>
            <sz val="8"/>
            <rFont val="Tahoma"/>
            <family val="0"/>
          </rPr>
          <t>CIONOIU LENUTA: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<sst xmlns="http://schemas.openxmlformats.org/spreadsheetml/2006/main" count="228" uniqueCount="116">
  <si>
    <t>Bloc</t>
  </si>
  <si>
    <t>Ap.</t>
  </si>
  <si>
    <t>J21</t>
  </si>
  <si>
    <t>ILIUTA RAMALIA</t>
  </si>
  <si>
    <t>CATANA NICUSOR</t>
  </si>
  <si>
    <t>COCOS NINA</t>
  </si>
  <si>
    <t>RAGALIE ADRIAN</t>
  </si>
  <si>
    <t>DODE GHEORGHE</t>
  </si>
  <si>
    <t>J23</t>
  </si>
  <si>
    <t>CIRNOIU FLORICA</t>
  </si>
  <si>
    <t>DRUMEA AURELIA</t>
  </si>
  <si>
    <t>POPIA MONICA</t>
  </si>
  <si>
    <t>ADEM AMET</t>
  </si>
  <si>
    <t>ANTOHI MIHAIELA</t>
  </si>
  <si>
    <t>COMAN GEORGETA</t>
  </si>
  <si>
    <t>URSACHESCU ADRIAN</t>
  </si>
  <si>
    <t>GHEORGHE ELENA</t>
  </si>
  <si>
    <t>BICA ECATERINA</t>
  </si>
  <si>
    <t>CRISTACHE LUMINITA</t>
  </si>
  <si>
    <t>ALEXANDRU MARIOARA</t>
  </si>
  <si>
    <t>ISTRATE MARIUS</t>
  </si>
  <si>
    <t>VANESCU DOBRE</t>
  </si>
  <si>
    <t>Nume si prenume</t>
  </si>
  <si>
    <t>Adresa</t>
  </si>
  <si>
    <t>Nr. Crt.</t>
  </si>
  <si>
    <t>GHITA GHIZELA</t>
  </si>
  <si>
    <t>OPREA VERONICA</t>
  </si>
  <si>
    <t>FRATICI TANTA</t>
  </si>
  <si>
    <t>ALEEA CONSTRUCTORULUI</t>
  </si>
  <si>
    <t>ISTRATE ADRIAN</t>
  </si>
  <si>
    <t>bloc</t>
  </si>
  <si>
    <t>sc</t>
  </si>
  <si>
    <t>I39</t>
  </si>
  <si>
    <t>SIMION FLORIAN</t>
  </si>
  <si>
    <t>SERBAN COSTEL</t>
  </si>
  <si>
    <t>TANASE VALENTIN</t>
  </si>
  <si>
    <t>I38</t>
  </si>
  <si>
    <t>DUMITRU CORNELIA</t>
  </si>
  <si>
    <t>BOSTAN FILOFTEIA</t>
  </si>
  <si>
    <t>COSTEA ELENA</t>
  </si>
  <si>
    <t>BLOC 8, 9 10   STRADA CORNISEI</t>
  </si>
  <si>
    <t>LAZAR ANEMONA OCTAVIA</t>
  </si>
  <si>
    <t>S.P.C.T-A.F.L. CALARASI</t>
  </si>
  <si>
    <t>S.P.C.T.-A.F.L. CALARASI</t>
  </si>
  <si>
    <t>ZAHARIA RODICA</t>
  </si>
  <si>
    <t>VISAN EUGEN CLAUDIU</t>
  </si>
  <si>
    <t>URSARU LAURA</t>
  </si>
  <si>
    <t>NICOLAE NICOLAE</t>
  </si>
  <si>
    <t>CONSTANTIN MONICA</t>
  </si>
  <si>
    <t>CACIULARU AURELIAN</t>
  </si>
  <si>
    <t xml:space="preserve">   STRADA PRELUNGIREA BUCURESTI</t>
  </si>
  <si>
    <t>DUDOI MIHAITA ALIN</t>
  </si>
  <si>
    <t>ALEXANDRU FLORICA</t>
  </si>
  <si>
    <t>DEIU DUMITRU</t>
  </si>
  <si>
    <t>GAVRILA GHEORGHE</t>
  </si>
  <si>
    <t>NEDELCU GETA</t>
  </si>
  <si>
    <t>CISMARU CRISTIAN</t>
  </si>
  <si>
    <t>TUDOR DUTU PAUL</t>
  </si>
  <si>
    <t>OPREA MIHAI</t>
  </si>
  <si>
    <t>MIHALACHE VASILE</t>
  </si>
  <si>
    <t>ALEXANDRU GEORGE</t>
  </si>
  <si>
    <t>ANDRENOIU NICOLETA</t>
  </si>
  <si>
    <t>NEACSU DANIELA</t>
  </si>
  <si>
    <t>J27</t>
  </si>
  <si>
    <t>PANAIT ADRIANA</t>
  </si>
  <si>
    <t>CURSARU CONSTANTIN</t>
  </si>
  <si>
    <t>IUSEIM GHIULA</t>
  </si>
  <si>
    <t>POPA GABRIELA</t>
  </si>
  <si>
    <t>IOSIF SOFINA</t>
  </si>
  <si>
    <t>SIRBU ANISOARA</t>
  </si>
  <si>
    <t>DINU FLORICA</t>
  </si>
  <si>
    <t xml:space="preserve">DRAGOMIR D-TRU    </t>
  </si>
  <si>
    <t>TUDORACHE MADALINA</t>
  </si>
  <si>
    <t>MELINTE MARCEL</t>
  </si>
  <si>
    <t>SARAPCIU MARY</t>
  </si>
  <si>
    <t>ASANDEI FLORIN</t>
  </si>
  <si>
    <t xml:space="preserve">Debit restant  </t>
  </si>
  <si>
    <t xml:space="preserve">Total de plata </t>
  </si>
  <si>
    <t xml:space="preserve">Penalitati calculate </t>
  </si>
  <si>
    <t>DINCA MIHAELA</t>
  </si>
  <si>
    <t>VASILE GHEORGHE</t>
  </si>
  <si>
    <t>CADINGHEANU FLORI</t>
  </si>
  <si>
    <t>MUSTAFA LUCIAN</t>
  </si>
  <si>
    <t>DUMITRIU GICA</t>
  </si>
  <si>
    <t>Debit</t>
  </si>
  <si>
    <t xml:space="preserve">Penalitati </t>
  </si>
  <si>
    <t>POPESCU IULIAN</t>
  </si>
  <si>
    <t>NICOLA CLAUDIU</t>
  </si>
  <si>
    <t xml:space="preserve">  </t>
  </si>
  <si>
    <t>VASILE MARIANA</t>
  </si>
  <si>
    <t>ZAFIU DANIELA</t>
  </si>
  <si>
    <t>MOROIANU CORNEL</t>
  </si>
  <si>
    <t>NICOLAE ANICA</t>
  </si>
  <si>
    <t>LUTA MANDICA</t>
  </si>
  <si>
    <t>ANDREI GHEORGHE</t>
  </si>
  <si>
    <t>DANILA NATALIA</t>
  </si>
  <si>
    <t>TAMAIANU DORINA</t>
  </si>
  <si>
    <t>DAMIAN DUMITRU</t>
  </si>
  <si>
    <t>VASILE FLORENTINA</t>
  </si>
  <si>
    <t>IPATE MIHAI</t>
  </si>
  <si>
    <t>COTINCHIU FLORICA</t>
  </si>
  <si>
    <t>CHIREA ADRIANA</t>
  </si>
  <si>
    <t>MOISE MIOARA</t>
  </si>
  <si>
    <t>BOBOCEL IOSIF ADRIAN</t>
  </si>
  <si>
    <t>TEREANU MIHAI</t>
  </si>
  <si>
    <t>STOIAN MARIUS</t>
  </si>
  <si>
    <t>ILIE LIVIA</t>
  </si>
  <si>
    <t>CLINICI NICOLETA</t>
  </si>
  <si>
    <t>CARAIANI IOLANDA</t>
  </si>
  <si>
    <t>PETCU MARIAN</t>
  </si>
  <si>
    <t>BARBULESCU CLAUDIU</t>
  </si>
  <si>
    <t>Situatia debitelor restante la energie termica la data de 08.05.2017  BLOC J27</t>
  </si>
  <si>
    <t>Situatia debitelor restante la energie termica la data de 08.05.2017 - BLOC J21</t>
  </si>
  <si>
    <t>Situatia debitelor restante la energie termica la data de 08.05.2017 - BLOC J23</t>
  </si>
  <si>
    <t>Situatia debitelor restante la energie termica la data de 08.05.2017 - BLOC I38, I39</t>
  </si>
  <si>
    <t>Situatia debitelor restante la energie termica  la data de 08.05.2017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</si>
</sst>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A1" sqref="A1:G25"/>
    </sheetView>
  </sheetViews>
  <sheetFormatPr defaultColWidth="9.140625" defaultRowHeight="12.75"/>
  <cols>
    <col min="1" max="1" width="4.00390625" style="0" customWidth="1"/>
    <col min="2" max="2" width="26.28125" style="0" customWidth="1"/>
    <col min="3" max="4" width="5.8515625" style="0" customWidth="1"/>
    <col min="5" max="5" width="12.421875" style="0" customWidth="1"/>
    <col min="6" max="6" width="15.8515625" style="0" customWidth="1"/>
    <col min="7" max="7" width="14.421875" style="0" customWidth="1"/>
  </cols>
  <sheetData>
    <row r="1" spans="1:7" ht="21.75" customHeight="1">
      <c r="A1" s="45" t="s">
        <v>43</v>
      </c>
      <c r="B1" s="45"/>
      <c r="C1" s="14"/>
      <c r="D1" s="14"/>
      <c r="E1" s="14"/>
      <c r="F1" s="14"/>
      <c r="G1" s="14"/>
    </row>
    <row r="2" spans="1:7" ht="21.75" customHeight="1">
      <c r="A2" s="13"/>
      <c r="B2" s="13"/>
      <c r="C2" s="14"/>
      <c r="D2" s="14"/>
      <c r="E2" s="14"/>
      <c r="F2" s="14"/>
      <c r="G2" s="14"/>
    </row>
    <row r="3" spans="1:7" ht="12.75">
      <c r="A3" s="45" t="s">
        <v>111</v>
      </c>
      <c r="B3" s="45"/>
      <c r="C3" s="45"/>
      <c r="D3" s="45"/>
      <c r="E3" s="45"/>
      <c r="F3" s="45"/>
      <c r="G3" s="45"/>
    </row>
    <row r="4" spans="1:7" ht="12.75">
      <c r="A4" s="45" t="s">
        <v>28</v>
      </c>
      <c r="B4" s="45"/>
      <c r="C4" s="45"/>
      <c r="D4" s="45"/>
      <c r="E4" s="45"/>
      <c r="F4" s="45"/>
      <c r="G4" s="45"/>
    </row>
    <row r="5" spans="1:7" ht="12.75">
      <c r="A5" s="14"/>
      <c r="B5" s="14"/>
      <c r="C5" s="14"/>
      <c r="D5" s="14"/>
      <c r="E5" s="14"/>
      <c r="F5" s="14"/>
      <c r="G5" s="14"/>
    </row>
    <row r="6" spans="1:7" ht="12.75">
      <c r="A6" s="14"/>
      <c r="B6" s="14"/>
      <c r="C6" s="14"/>
      <c r="D6" s="14"/>
      <c r="E6" s="14"/>
      <c r="F6" s="14"/>
      <c r="G6" s="14"/>
    </row>
    <row r="7" spans="1:7" ht="13.5" thickBot="1">
      <c r="A7" s="14"/>
      <c r="B7" s="14"/>
      <c r="C7" s="14"/>
      <c r="D7" s="14"/>
      <c r="E7" s="14"/>
      <c r="F7" s="14"/>
      <c r="G7" s="14"/>
    </row>
    <row r="8" spans="1:7" ht="13.5" thickBot="1">
      <c r="A8" s="46" t="s">
        <v>24</v>
      </c>
      <c r="B8" s="46" t="s">
        <v>22</v>
      </c>
      <c r="C8" s="43" t="s">
        <v>23</v>
      </c>
      <c r="D8" s="50"/>
      <c r="E8" s="46" t="s">
        <v>76</v>
      </c>
      <c r="F8" s="46" t="s">
        <v>78</v>
      </c>
      <c r="G8" s="50" t="s">
        <v>77</v>
      </c>
    </row>
    <row r="9" spans="1:7" ht="12.75">
      <c r="A9" s="47"/>
      <c r="B9" s="47"/>
      <c r="C9" s="43" t="s">
        <v>0</v>
      </c>
      <c r="D9" s="46" t="s">
        <v>1</v>
      </c>
      <c r="E9" s="47"/>
      <c r="F9" s="47"/>
      <c r="G9" s="51"/>
    </row>
    <row r="10" spans="1:8" ht="13.5" thickBot="1">
      <c r="A10" s="48"/>
      <c r="B10" s="48"/>
      <c r="C10" s="44"/>
      <c r="D10" s="48"/>
      <c r="E10" s="48"/>
      <c r="F10" s="48"/>
      <c r="G10" s="52"/>
      <c r="H10" s="2"/>
    </row>
    <row r="11" spans="1:7" ht="15.75" customHeight="1">
      <c r="A11" s="17">
        <v>1</v>
      </c>
      <c r="B11" s="68" t="s">
        <v>62</v>
      </c>
      <c r="C11" s="69" t="s">
        <v>63</v>
      </c>
      <c r="D11" s="69">
        <v>2</v>
      </c>
      <c r="E11" s="72">
        <v>790.26</v>
      </c>
      <c r="F11" s="72">
        <v>1.17</v>
      </c>
      <c r="G11" s="19">
        <f>SUM(E11:F11)</f>
        <v>791.43</v>
      </c>
    </row>
    <row r="12" spans="1:7" ht="15.75" customHeight="1">
      <c r="A12" s="20">
        <v>2</v>
      </c>
      <c r="B12" s="68" t="s">
        <v>64</v>
      </c>
      <c r="C12" s="70" t="s">
        <v>63</v>
      </c>
      <c r="D12" s="70">
        <v>4</v>
      </c>
      <c r="E12" s="73">
        <v>3023.71</v>
      </c>
      <c r="F12" s="73">
        <v>3650.81</v>
      </c>
      <c r="G12" s="21">
        <f>SUM(E12:F12)</f>
        <v>6674.52</v>
      </c>
    </row>
    <row r="13" spans="1:7" s="2" customFormat="1" ht="15.75" customHeight="1">
      <c r="A13" s="20">
        <v>3</v>
      </c>
      <c r="B13" s="68" t="s">
        <v>65</v>
      </c>
      <c r="C13" s="70" t="s">
        <v>63</v>
      </c>
      <c r="D13" s="70">
        <v>7</v>
      </c>
      <c r="E13" s="73">
        <v>7416.03</v>
      </c>
      <c r="F13" s="73">
        <v>2316.42</v>
      </c>
      <c r="G13" s="21">
        <f>SUM(E13:F13)</f>
        <v>9732.45</v>
      </c>
    </row>
    <row r="14" spans="1:7" s="2" customFormat="1" ht="15.75" customHeight="1">
      <c r="A14" s="20">
        <v>4</v>
      </c>
      <c r="B14" s="68" t="s">
        <v>89</v>
      </c>
      <c r="C14" s="70" t="s">
        <v>63</v>
      </c>
      <c r="D14" s="70">
        <v>8</v>
      </c>
      <c r="E14" s="73">
        <v>856.35</v>
      </c>
      <c r="F14" s="73">
        <v>1.84</v>
      </c>
      <c r="G14" s="21">
        <f>SUM(E14:F14)</f>
        <v>858.19</v>
      </c>
    </row>
    <row r="15" spans="1:7" s="2" customFormat="1" ht="15.75" customHeight="1">
      <c r="A15" s="20">
        <v>5</v>
      </c>
      <c r="B15" s="68" t="s">
        <v>66</v>
      </c>
      <c r="C15" s="70" t="s">
        <v>63</v>
      </c>
      <c r="D15" s="70">
        <v>12</v>
      </c>
      <c r="E15" s="73">
        <v>7462.38</v>
      </c>
      <c r="F15" s="73">
        <v>7867.88</v>
      </c>
      <c r="G15" s="21">
        <f>SUM(E15:F15)</f>
        <v>15330.26</v>
      </c>
    </row>
    <row r="16" spans="1:7" s="2" customFormat="1" ht="15.75" customHeight="1">
      <c r="A16" s="20">
        <v>6</v>
      </c>
      <c r="B16" s="68" t="s">
        <v>67</v>
      </c>
      <c r="C16" s="70" t="s">
        <v>63</v>
      </c>
      <c r="D16" s="70">
        <v>14</v>
      </c>
      <c r="E16" s="73">
        <v>3912.3</v>
      </c>
      <c r="F16" s="73">
        <v>3885.59</v>
      </c>
      <c r="G16" s="21">
        <f>SUM(E16,F16)</f>
        <v>7797.89</v>
      </c>
    </row>
    <row r="17" spans="1:7" s="2" customFormat="1" ht="15.75" customHeight="1">
      <c r="A17" s="20">
        <v>7</v>
      </c>
      <c r="B17" s="2" t="s">
        <v>68</v>
      </c>
      <c r="C17" s="70" t="s">
        <v>63</v>
      </c>
      <c r="D17" s="70">
        <v>15</v>
      </c>
      <c r="E17" s="73">
        <v>5950.14</v>
      </c>
      <c r="F17" s="73">
        <v>533.18</v>
      </c>
      <c r="G17" s="21">
        <f aca="true" t="shared" si="0" ref="G17:G25">SUM(E17:F17)</f>
        <v>6483.320000000001</v>
      </c>
    </row>
    <row r="18" spans="1:7" s="2" customFormat="1" ht="15.75" customHeight="1">
      <c r="A18" s="20">
        <v>8</v>
      </c>
      <c r="B18" s="68" t="s">
        <v>69</v>
      </c>
      <c r="C18" s="70" t="s">
        <v>63</v>
      </c>
      <c r="D18" s="70">
        <v>17</v>
      </c>
      <c r="E18" s="73">
        <v>5875.06</v>
      </c>
      <c r="F18" s="73">
        <v>2011.06</v>
      </c>
      <c r="G18" s="21">
        <f t="shared" si="0"/>
        <v>7886.120000000001</v>
      </c>
    </row>
    <row r="19" spans="1:7" s="2" customFormat="1" ht="15.75" customHeight="1">
      <c r="A19" s="20">
        <v>9</v>
      </c>
      <c r="B19" s="68" t="s">
        <v>70</v>
      </c>
      <c r="C19" s="70" t="s">
        <v>63</v>
      </c>
      <c r="D19" s="70">
        <v>20</v>
      </c>
      <c r="E19" s="73">
        <v>4647.71</v>
      </c>
      <c r="F19" s="73">
        <v>4647.71</v>
      </c>
      <c r="G19" s="21">
        <f t="shared" si="0"/>
        <v>9295.42</v>
      </c>
    </row>
    <row r="20" spans="1:7" s="2" customFormat="1" ht="15.75" customHeight="1">
      <c r="A20" s="20">
        <v>10</v>
      </c>
      <c r="B20" s="68" t="s">
        <v>71</v>
      </c>
      <c r="C20" s="70" t="s">
        <v>63</v>
      </c>
      <c r="D20" s="70">
        <v>21</v>
      </c>
      <c r="E20" s="73">
        <v>7230.67</v>
      </c>
      <c r="F20" s="73">
        <v>7230.7</v>
      </c>
      <c r="G20" s="21">
        <f t="shared" si="0"/>
        <v>14461.369999999999</v>
      </c>
    </row>
    <row r="21" spans="1:7" s="2" customFormat="1" ht="15.75" customHeight="1">
      <c r="A21" s="20">
        <v>11</v>
      </c>
      <c r="B21" s="68" t="s">
        <v>72</v>
      </c>
      <c r="C21" s="70" t="s">
        <v>63</v>
      </c>
      <c r="D21" s="70">
        <v>24</v>
      </c>
      <c r="E21" s="73">
        <v>2976.14</v>
      </c>
      <c r="F21" s="73">
        <v>288.95</v>
      </c>
      <c r="G21" s="21">
        <f t="shared" si="0"/>
        <v>3265.0899999999997</v>
      </c>
    </row>
    <row r="22" spans="1:7" s="2" customFormat="1" ht="15.75" customHeight="1">
      <c r="A22" s="20">
        <v>12</v>
      </c>
      <c r="B22" s="68" t="s">
        <v>73</v>
      </c>
      <c r="C22" s="70" t="s">
        <v>63</v>
      </c>
      <c r="D22" s="70">
        <v>26</v>
      </c>
      <c r="E22" s="73">
        <v>3616.78</v>
      </c>
      <c r="F22" s="73">
        <v>4552.84</v>
      </c>
      <c r="G22" s="21">
        <f t="shared" si="0"/>
        <v>8169.620000000001</v>
      </c>
    </row>
    <row r="23" spans="1:7" s="2" customFormat="1" ht="15.75" customHeight="1">
      <c r="A23" s="20">
        <v>13</v>
      </c>
      <c r="B23" s="68" t="s">
        <v>90</v>
      </c>
      <c r="C23" s="70" t="s">
        <v>63</v>
      </c>
      <c r="D23" s="70">
        <v>27</v>
      </c>
      <c r="E23" s="73">
        <v>834.92</v>
      </c>
      <c r="F23" s="73">
        <v>1.24</v>
      </c>
      <c r="G23" s="21">
        <f t="shared" si="0"/>
        <v>836.16</v>
      </c>
    </row>
    <row r="24" spans="1:7" s="2" customFormat="1" ht="15.75" customHeight="1" thickBot="1">
      <c r="A24" s="28">
        <v>14</v>
      </c>
      <c r="B24" s="68" t="s">
        <v>74</v>
      </c>
      <c r="C24" s="70" t="s">
        <v>63</v>
      </c>
      <c r="D24" s="70">
        <v>29</v>
      </c>
      <c r="E24" s="73">
        <v>5534.9</v>
      </c>
      <c r="F24" s="73">
        <v>5534.9</v>
      </c>
      <c r="G24" s="31">
        <f t="shared" si="0"/>
        <v>11069.8</v>
      </c>
    </row>
    <row r="25" spans="1:7" s="2" customFormat="1" ht="15.75" customHeight="1" thickBot="1">
      <c r="A25" s="78">
        <v>15</v>
      </c>
      <c r="B25" s="77" t="s">
        <v>75</v>
      </c>
      <c r="C25" s="71" t="s">
        <v>63</v>
      </c>
      <c r="D25" s="79">
        <v>32</v>
      </c>
      <c r="E25" s="74">
        <v>2467.99</v>
      </c>
      <c r="F25" s="75">
        <v>183.11</v>
      </c>
      <c r="G25" s="31">
        <f t="shared" si="0"/>
        <v>2651.1</v>
      </c>
    </row>
    <row r="26" spans="1:7" s="2" customFormat="1" ht="15.75" customHeight="1">
      <c r="A26" s="29"/>
      <c r="B26" s="10"/>
      <c r="C26" s="25"/>
      <c r="D26" s="80"/>
      <c r="E26" s="30"/>
      <c r="F26" s="76"/>
      <c r="G26" s="29"/>
    </row>
    <row r="27" spans="1:7" s="9" customFormat="1" ht="12.75">
      <c r="A27" s="29"/>
      <c r="B27" s="10"/>
      <c r="C27" s="25"/>
      <c r="D27" s="25"/>
      <c r="E27" s="30"/>
      <c r="F27" s="30"/>
      <c r="G27" s="29"/>
    </row>
    <row r="28" spans="1:7" s="9" customFormat="1" ht="12.75">
      <c r="A28" s="29"/>
      <c r="B28" s="10"/>
      <c r="C28" s="25"/>
      <c r="D28" s="25"/>
      <c r="E28" s="30"/>
      <c r="F28" s="30"/>
      <c r="G28" s="29"/>
    </row>
    <row r="29" spans="1:7" s="9" customFormat="1" ht="12.75">
      <c r="A29" s="25"/>
      <c r="B29" s="10"/>
      <c r="C29" s="25"/>
      <c r="D29" s="25"/>
      <c r="E29" s="30"/>
      <c r="F29" s="30"/>
      <c r="G29" s="29"/>
    </row>
    <row r="30" spans="1:7" s="9" customFormat="1" ht="12.75">
      <c r="A30" s="25"/>
      <c r="B30" s="10"/>
      <c r="C30" s="25"/>
      <c r="D30" s="25"/>
      <c r="E30" s="30"/>
      <c r="F30" s="30"/>
      <c r="G30" s="29"/>
    </row>
    <row r="31" spans="2:5" s="9" customFormat="1" ht="12.75">
      <c r="B31" s="10"/>
      <c r="E31" s="10"/>
    </row>
    <row r="32" spans="2:5" s="9" customFormat="1" ht="12.75">
      <c r="B32" s="10"/>
      <c r="E32" s="10"/>
    </row>
    <row r="33" spans="2:5" s="3" customFormat="1" ht="12.75">
      <c r="B33" s="4"/>
      <c r="E33" s="4"/>
    </row>
    <row r="34" spans="2:5" s="3" customFormat="1" ht="12.75">
      <c r="B34" s="4"/>
      <c r="E34" s="4"/>
    </row>
    <row r="35" spans="2:5" s="3" customFormat="1" ht="12.75">
      <c r="B35" s="4"/>
      <c r="E35" s="4"/>
    </row>
    <row r="36" spans="2:5" s="3" customFormat="1" ht="12.75">
      <c r="B36" s="4"/>
      <c r="E36" s="4"/>
    </row>
    <row r="37" spans="2:5" s="3" customFormat="1" ht="12.75">
      <c r="B37" s="4"/>
      <c r="E37" s="4"/>
    </row>
    <row r="38" spans="2:5" s="3" customFormat="1" ht="12.75">
      <c r="B38" s="4"/>
      <c r="E38" s="4"/>
    </row>
    <row r="39" spans="2:5" s="3" customFormat="1" ht="12.75">
      <c r="B39" s="4"/>
      <c r="E39" s="4"/>
    </row>
    <row r="40" spans="5:6" s="3" customFormat="1" ht="12.75">
      <c r="E40" s="5"/>
      <c r="F40" s="5"/>
    </row>
    <row r="41" s="3" customFormat="1" ht="12.75"/>
    <row r="42" s="3" customFormat="1" ht="12.75"/>
    <row r="43" spans="3:6" s="3" customFormat="1" ht="12.75">
      <c r="C43" s="6"/>
      <c r="E43" s="7"/>
      <c r="F43" s="8"/>
    </row>
    <row r="44" spans="5:6" s="3" customFormat="1" ht="12.75">
      <c r="E44" s="7"/>
      <c r="F44" s="8"/>
    </row>
    <row r="45" s="3" customFormat="1" ht="12.75">
      <c r="F45" s="8"/>
    </row>
    <row r="46" s="3" customFormat="1" ht="12.75"/>
    <row r="47" spans="2:5" s="3" customFormat="1" ht="12.75">
      <c r="B47" s="4"/>
      <c r="E47" s="4"/>
    </row>
    <row r="48" spans="2:5" s="3" customFormat="1" ht="12.75">
      <c r="B48" s="4"/>
      <c r="E48" s="4"/>
    </row>
    <row r="49" spans="2:5" s="3" customFormat="1" ht="12.75">
      <c r="B49" s="4"/>
      <c r="E49" s="4"/>
    </row>
    <row r="50" spans="2:5" s="3" customFormat="1" ht="12.75">
      <c r="B50" s="4"/>
      <c r="E50" s="4"/>
    </row>
    <row r="51" spans="2:5" s="3" customFormat="1" ht="12.75">
      <c r="B51" s="4"/>
      <c r="E51" s="4"/>
    </row>
    <row r="52" spans="2:5" s="3" customFormat="1" ht="12.75">
      <c r="B52" s="4"/>
      <c r="E52" s="4"/>
    </row>
    <row r="53" spans="2:5" s="3" customFormat="1" ht="12.75">
      <c r="B53" s="4"/>
      <c r="E53" s="4"/>
    </row>
    <row r="54" spans="2:5" s="3" customFormat="1" ht="12.75">
      <c r="B54" s="4"/>
      <c r="E54" s="4"/>
    </row>
    <row r="55" spans="2:5" s="3" customFormat="1" ht="12.75">
      <c r="B55" s="4"/>
      <c r="E55" s="4"/>
    </row>
    <row r="56" spans="2:5" s="3" customFormat="1" ht="12.75">
      <c r="B56" s="4"/>
      <c r="E56" s="4"/>
    </row>
    <row r="57" spans="2:5" s="3" customFormat="1" ht="12.75">
      <c r="B57" s="4"/>
      <c r="E57" s="4"/>
    </row>
    <row r="58" spans="2:5" s="3" customFormat="1" ht="12.75">
      <c r="B58" s="4"/>
      <c r="E58" s="4"/>
    </row>
    <row r="59" spans="2:5" s="3" customFormat="1" ht="12.75">
      <c r="B59" s="4"/>
      <c r="E59" s="4"/>
    </row>
    <row r="60" spans="2:5" s="3" customFormat="1" ht="12.75">
      <c r="B60" s="4"/>
      <c r="E60" s="4"/>
    </row>
    <row r="61" spans="2:5" s="3" customFormat="1" ht="12.75">
      <c r="B61" s="4"/>
      <c r="E61" s="4"/>
    </row>
    <row r="62" spans="2:5" s="3" customFormat="1" ht="12.75">
      <c r="B62" s="4"/>
      <c r="E62" s="4"/>
    </row>
    <row r="63" spans="2:5" s="3" customFormat="1" ht="12.75">
      <c r="B63" s="4"/>
      <c r="E63" s="4"/>
    </row>
    <row r="64" spans="2:5" s="3" customFormat="1" ht="12.75">
      <c r="B64" s="4"/>
      <c r="E64" s="4"/>
    </row>
    <row r="65" spans="2:5" s="3" customFormat="1" ht="12.75">
      <c r="B65" s="4"/>
      <c r="E65" s="4"/>
    </row>
    <row r="66" spans="2:5" s="3" customFormat="1" ht="12.75">
      <c r="B66" s="4"/>
      <c r="E66" s="4"/>
    </row>
    <row r="67" spans="2:5" s="3" customFormat="1" ht="12.75">
      <c r="B67" s="4"/>
      <c r="E67" s="4"/>
    </row>
    <row r="68" spans="2:5" s="3" customFormat="1" ht="12.75">
      <c r="B68" s="4"/>
      <c r="E68" s="4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pans="5:8" s="3" customFormat="1" ht="12.75">
      <c r="E92" s="5"/>
      <c r="F92" s="5"/>
      <c r="G92" s="5"/>
      <c r="H92" s="1"/>
    </row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mergeCells count="11">
    <mergeCell ref="C8:D8"/>
    <mergeCell ref="C9:C10"/>
    <mergeCell ref="A4:G4"/>
    <mergeCell ref="A1:B1"/>
    <mergeCell ref="D9:D10"/>
    <mergeCell ref="G8:G10"/>
    <mergeCell ref="A3:G3"/>
    <mergeCell ref="E8:E10"/>
    <mergeCell ref="F8:F10"/>
    <mergeCell ref="A8:A10"/>
    <mergeCell ref="B8:B10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6.00390625" style="0" customWidth="1"/>
    <col min="4" max="4" width="6.421875" style="0" customWidth="1"/>
    <col min="5" max="5" width="15.140625" style="0" customWidth="1"/>
    <col min="6" max="6" width="18.00390625" style="0" customWidth="1"/>
    <col min="7" max="7" width="16.57421875" style="0" customWidth="1"/>
  </cols>
  <sheetData>
    <row r="1" spans="1:8" ht="25.5" customHeight="1">
      <c r="A1" s="45" t="s">
        <v>43</v>
      </c>
      <c r="B1" s="45"/>
      <c r="C1" s="14"/>
      <c r="D1" s="14"/>
      <c r="E1" s="14"/>
      <c r="F1" s="14"/>
      <c r="G1" s="14"/>
      <c r="H1" s="14"/>
    </row>
    <row r="2" spans="1:256" ht="12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8" ht="12.75">
      <c r="A3" s="45" t="s">
        <v>112</v>
      </c>
      <c r="B3" s="45"/>
      <c r="C3" s="45"/>
      <c r="D3" s="45"/>
      <c r="E3" s="45"/>
      <c r="F3" s="45"/>
      <c r="G3" s="45"/>
      <c r="H3" s="14"/>
    </row>
    <row r="4" spans="1:8" ht="12.75">
      <c r="A4" s="45" t="s">
        <v>28</v>
      </c>
      <c r="B4" s="45"/>
      <c r="C4" s="45"/>
      <c r="D4" s="45"/>
      <c r="E4" s="45"/>
      <c r="F4" s="45"/>
      <c r="G4" s="45"/>
      <c r="H4" s="14"/>
    </row>
    <row r="5" spans="1:8" ht="12.75">
      <c r="A5" s="14"/>
      <c r="B5" s="14"/>
      <c r="C5" s="14"/>
      <c r="D5" s="14"/>
      <c r="E5" s="14"/>
      <c r="F5" s="14"/>
      <c r="G5" s="14"/>
      <c r="H5" s="14"/>
    </row>
    <row r="6" spans="1:8" ht="13.5" thickBot="1">
      <c r="A6" s="14"/>
      <c r="B6" s="14"/>
      <c r="C6" s="14"/>
      <c r="D6" s="14"/>
      <c r="E6" s="14"/>
      <c r="F6" s="14"/>
      <c r="G6" s="14"/>
      <c r="H6" s="14"/>
    </row>
    <row r="7" spans="1:8" ht="13.5" customHeight="1" thickBot="1">
      <c r="A7" s="46" t="s">
        <v>24</v>
      </c>
      <c r="B7" s="50" t="s">
        <v>22</v>
      </c>
      <c r="C7" s="53" t="s">
        <v>23</v>
      </c>
      <c r="D7" s="54"/>
      <c r="E7" s="43" t="s">
        <v>76</v>
      </c>
      <c r="F7" s="46" t="s">
        <v>78</v>
      </c>
      <c r="G7" s="50" t="s">
        <v>77</v>
      </c>
      <c r="H7" s="14"/>
    </row>
    <row r="8" spans="1:8" ht="12.75">
      <c r="A8" s="47"/>
      <c r="B8" s="51"/>
      <c r="C8" s="46" t="s">
        <v>0</v>
      </c>
      <c r="D8" s="46" t="s">
        <v>1</v>
      </c>
      <c r="E8" s="57"/>
      <c r="F8" s="47"/>
      <c r="G8" s="51"/>
      <c r="H8" s="14"/>
    </row>
    <row r="9" spans="1:8" ht="13.5" thickBot="1">
      <c r="A9" s="48"/>
      <c r="B9" s="52"/>
      <c r="C9" s="48"/>
      <c r="D9" s="48"/>
      <c r="E9" s="58"/>
      <c r="F9" s="48"/>
      <c r="G9" s="52"/>
      <c r="H9" s="14"/>
    </row>
    <row r="10" spans="1:8" ht="15" customHeight="1">
      <c r="A10" s="17">
        <v>1</v>
      </c>
      <c r="B10" s="81" t="s">
        <v>91</v>
      </c>
      <c r="C10" s="84" t="s">
        <v>2</v>
      </c>
      <c r="D10" s="84">
        <v>1</v>
      </c>
      <c r="E10" s="87">
        <v>438.45</v>
      </c>
      <c r="F10" s="72">
        <v>0.72</v>
      </c>
      <c r="G10" s="19">
        <f>SUM(E10:F10)</f>
        <v>439.17</v>
      </c>
      <c r="H10" s="14"/>
    </row>
    <row r="11" spans="1:8" ht="15" customHeight="1">
      <c r="A11" s="20">
        <v>2</v>
      </c>
      <c r="B11" s="82" t="s">
        <v>26</v>
      </c>
      <c r="C11" s="85" t="s">
        <v>2</v>
      </c>
      <c r="D11" s="85">
        <v>2</v>
      </c>
      <c r="E11" s="87">
        <v>1376.39</v>
      </c>
      <c r="F11" s="73">
        <v>18.96</v>
      </c>
      <c r="G11" s="21">
        <f>SUM(E11:F11)</f>
        <v>1395.3500000000001</v>
      </c>
      <c r="H11" s="14"/>
    </row>
    <row r="12" spans="1:8" ht="15" customHeight="1">
      <c r="A12" s="20">
        <v>3</v>
      </c>
      <c r="B12" s="82" t="s">
        <v>3</v>
      </c>
      <c r="C12" s="85" t="s">
        <v>2</v>
      </c>
      <c r="D12" s="85">
        <v>4</v>
      </c>
      <c r="E12" s="87">
        <v>2451.05</v>
      </c>
      <c r="F12" s="73">
        <v>306.54</v>
      </c>
      <c r="G12" s="21">
        <f>SUM(E12,F12)</f>
        <v>2757.59</v>
      </c>
      <c r="H12" s="14"/>
    </row>
    <row r="13" spans="1:8" ht="15" customHeight="1">
      <c r="A13" s="20">
        <v>4</v>
      </c>
      <c r="B13" s="82" t="s">
        <v>27</v>
      </c>
      <c r="C13" s="85" t="s">
        <v>2</v>
      </c>
      <c r="D13" s="85">
        <v>6</v>
      </c>
      <c r="E13" s="87">
        <v>2185.55</v>
      </c>
      <c r="F13" s="73">
        <v>1217.95</v>
      </c>
      <c r="G13" s="21">
        <f aca="true" t="shared" si="0" ref="G13:G21">SUM(E13:F13)</f>
        <v>3403.5</v>
      </c>
      <c r="H13" s="14"/>
    </row>
    <row r="14" spans="1:8" ht="15" customHeight="1">
      <c r="A14" s="20">
        <v>5</v>
      </c>
      <c r="B14" s="82" t="s">
        <v>10</v>
      </c>
      <c r="C14" s="85" t="s">
        <v>2</v>
      </c>
      <c r="D14" s="85">
        <v>7</v>
      </c>
      <c r="E14" s="87">
        <v>1440.14</v>
      </c>
      <c r="F14" s="73">
        <v>8.09</v>
      </c>
      <c r="G14" s="21">
        <f t="shared" si="0"/>
        <v>1448.23</v>
      </c>
      <c r="H14" s="14"/>
    </row>
    <row r="15" spans="1:8" ht="15" customHeight="1">
      <c r="A15" s="20">
        <v>6</v>
      </c>
      <c r="B15" s="82" t="s">
        <v>59</v>
      </c>
      <c r="C15" s="85" t="s">
        <v>2</v>
      </c>
      <c r="D15" s="85">
        <v>8</v>
      </c>
      <c r="E15" s="87">
        <v>2180.25</v>
      </c>
      <c r="F15" s="73">
        <v>72.48</v>
      </c>
      <c r="G15" s="21">
        <f t="shared" si="0"/>
        <v>2252.73</v>
      </c>
      <c r="H15" s="14"/>
    </row>
    <row r="16" spans="1:8" ht="15" customHeight="1">
      <c r="A16" s="20">
        <v>7</v>
      </c>
      <c r="B16" s="82" t="s">
        <v>9</v>
      </c>
      <c r="C16" s="85" t="s">
        <v>2</v>
      </c>
      <c r="D16" s="85">
        <v>9</v>
      </c>
      <c r="E16" s="87">
        <v>2550.73</v>
      </c>
      <c r="F16" s="73">
        <v>239.18</v>
      </c>
      <c r="G16" s="21">
        <f t="shared" si="0"/>
        <v>2789.91</v>
      </c>
      <c r="H16" s="14"/>
    </row>
    <row r="17" spans="1:8" ht="15" customHeight="1">
      <c r="A17" s="20">
        <v>8</v>
      </c>
      <c r="B17" s="82" t="s">
        <v>92</v>
      </c>
      <c r="C17" s="85" t="s">
        <v>2</v>
      </c>
      <c r="D17" s="85">
        <v>10</v>
      </c>
      <c r="E17" s="87">
        <v>564.15</v>
      </c>
      <c r="F17" s="73">
        <v>0.82</v>
      </c>
      <c r="G17" s="21">
        <f t="shared" si="0"/>
        <v>564.97</v>
      </c>
      <c r="H17" s="14"/>
    </row>
    <row r="18" spans="1:8" ht="15" customHeight="1">
      <c r="A18" s="20">
        <v>9</v>
      </c>
      <c r="B18" s="82" t="s">
        <v>45</v>
      </c>
      <c r="C18" s="85" t="s">
        <v>2</v>
      </c>
      <c r="D18" s="85">
        <v>12</v>
      </c>
      <c r="E18" s="87">
        <v>1575.73</v>
      </c>
      <c r="F18" s="73">
        <v>64.42</v>
      </c>
      <c r="G18" s="21">
        <f t="shared" si="0"/>
        <v>1640.15</v>
      </c>
      <c r="H18" s="14"/>
    </row>
    <row r="19" spans="1:8" ht="15" customHeight="1">
      <c r="A19" s="20">
        <v>10</v>
      </c>
      <c r="B19" s="82" t="s">
        <v>60</v>
      </c>
      <c r="C19" s="85" t="s">
        <v>2</v>
      </c>
      <c r="D19" s="85">
        <v>19</v>
      </c>
      <c r="E19" s="87">
        <v>1481.4</v>
      </c>
      <c r="F19" s="73">
        <v>30.16</v>
      </c>
      <c r="G19" s="21">
        <f t="shared" si="0"/>
        <v>1511.5600000000002</v>
      </c>
      <c r="H19" s="14"/>
    </row>
    <row r="20" spans="1:8" ht="15" customHeight="1">
      <c r="A20" s="20">
        <v>11</v>
      </c>
      <c r="B20" s="82" t="s">
        <v>11</v>
      </c>
      <c r="C20" s="85" t="s">
        <v>2</v>
      </c>
      <c r="D20" s="85">
        <v>25</v>
      </c>
      <c r="E20" s="87">
        <v>4475.64</v>
      </c>
      <c r="F20" s="73">
        <v>2184.67</v>
      </c>
      <c r="G20" s="21">
        <f t="shared" si="0"/>
        <v>6660.31</v>
      </c>
      <c r="H20" s="14"/>
    </row>
    <row r="21" spans="1:8" ht="15" customHeight="1">
      <c r="A21" s="20">
        <v>12</v>
      </c>
      <c r="B21" s="82" t="s">
        <v>20</v>
      </c>
      <c r="C21" s="85" t="s">
        <v>2</v>
      </c>
      <c r="D21" s="85">
        <v>26</v>
      </c>
      <c r="E21" s="87">
        <v>1158.94</v>
      </c>
      <c r="F21" s="73">
        <v>1440.17</v>
      </c>
      <c r="G21" s="21">
        <f t="shared" si="0"/>
        <v>2599.11</v>
      </c>
      <c r="H21" s="14"/>
    </row>
    <row r="22" spans="1:8" ht="15" customHeight="1">
      <c r="A22" s="20">
        <v>13</v>
      </c>
      <c r="B22" s="82" t="s">
        <v>4</v>
      </c>
      <c r="C22" s="85" t="s">
        <v>2</v>
      </c>
      <c r="D22" s="85">
        <v>34</v>
      </c>
      <c r="E22" s="87">
        <v>3259.98</v>
      </c>
      <c r="F22" s="73">
        <v>3355.87</v>
      </c>
      <c r="G22" s="21">
        <f>SUM(E22,F22)</f>
        <v>6615.85</v>
      </c>
      <c r="H22" s="14"/>
    </row>
    <row r="23" spans="1:8" ht="15" customHeight="1">
      <c r="A23" s="20">
        <v>14</v>
      </c>
      <c r="B23" s="82" t="s">
        <v>12</v>
      </c>
      <c r="C23" s="85" t="s">
        <v>2</v>
      </c>
      <c r="D23" s="85">
        <v>35</v>
      </c>
      <c r="E23" s="87">
        <v>2905.7</v>
      </c>
      <c r="F23" s="73">
        <v>3376.15</v>
      </c>
      <c r="G23" s="21">
        <f aca="true" t="shared" si="1" ref="G23:G30">SUM(E23:F23)</f>
        <v>6281.85</v>
      </c>
      <c r="H23" s="14"/>
    </row>
    <row r="24" spans="1:8" ht="15" customHeight="1">
      <c r="A24" s="20">
        <v>15</v>
      </c>
      <c r="B24" s="82" t="s">
        <v>5</v>
      </c>
      <c r="C24" s="85" t="s">
        <v>2</v>
      </c>
      <c r="D24" s="85">
        <v>37</v>
      </c>
      <c r="E24" s="87">
        <v>1900.48</v>
      </c>
      <c r="F24" s="73">
        <v>1930.34</v>
      </c>
      <c r="G24" s="21">
        <f t="shared" si="1"/>
        <v>3830.8199999999997</v>
      </c>
      <c r="H24" s="14"/>
    </row>
    <row r="25" spans="1:8" ht="15" customHeight="1">
      <c r="A25" s="20">
        <v>16</v>
      </c>
      <c r="B25" s="82" t="s">
        <v>55</v>
      </c>
      <c r="C25" s="85" t="s">
        <v>2</v>
      </c>
      <c r="D25" s="85">
        <v>38</v>
      </c>
      <c r="E25" s="87">
        <v>1527.9</v>
      </c>
      <c r="F25" s="73">
        <v>23.67</v>
      </c>
      <c r="G25" s="21">
        <f t="shared" si="1"/>
        <v>1551.5700000000002</v>
      </c>
      <c r="H25" s="14"/>
    </row>
    <row r="26" spans="1:8" ht="15" customHeight="1">
      <c r="A26" s="20">
        <v>17</v>
      </c>
      <c r="B26" s="82" t="s">
        <v>61</v>
      </c>
      <c r="C26" s="85" t="s">
        <v>2</v>
      </c>
      <c r="D26" s="85">
        <v>40</v>
      </c>
      <c r="E26" s="87">
        <v>2365.61</v>
      </c>
      <c r="F26" s="73">
        <v>112.8</v>
      </c>
      <c r="G26" s="21">
        <f t="shared" si="1"/>
        <v>2478.4100000000003</v>
      </c>
      <c r="H26" s="14"/>
    </row>
    <row r="27" spans="1:8" ht="15" customHeight="1">
      <c r="A27" s="20">
        <v>18</v>
      </c>
      <c r="B27" s="82" t="s">
        <v>6</v>
      </c>
      <c r="C27" s="85" t="s">
        <v>2</v>
      </c>
      <c r="D27" s="85">
        <v>41</v>
      </c>
      <c r="E27" s="87">
        <v>4121.43</v>
      </c>
      <c r="F27" s="73">
        <v>4200.27</v>
      </c>
      <c r="G27" s="21">
        <f t="shared" si="1"/>
        <v>8321.7</v>
      </c>
      <c r="H27" s="14"/>
    </row>
    <row r="28" spans="1:8" ht="15" customHeight="1">
      <c r="A28" s="20">
        <v>19</v>
      </c>
      <c r="B28" s="82" t="s">
        <v>13</v>
      </c>
      <c r="C28" s="85" t="s">
        <v>2</v>
      </c>
      <c r="D28" s="85">
        <v>42</v>
      </c>
      <c r="E28" s="87">
        <v>4109.43</v>
      </c>
      <c r="F28" s="73">
        <v>4057.99</v>
      </c>
      <c r="G28" s="21">
        <f t="shared" si="1"/>
        <v>8167.42</v>
      </c>
      <c r="H28" s="14"/>
    </row>
    <row r="29" spans="1:8" ht="15" customHeight="1" thickBot="1">
      <c r="A29" s="28">
        <v>20</v>
      </c>
      <c r="B29" s="82" t="s">
        <v>14</v>
      </c>
      <c r="C29" s="85" t="s">
        <v>2</v>
      </c>
      <c r="D29" s="85">
        <v>45</v>
      </c>
      <c r="E29" s="87">
        <v>1468.13</v>
      </c>
      <c r="F29" s="73">
        <v>2115.28</v>
      </c>
      <c r="G29" s="31">
        <f t="shared" si="1"/>
        <v>3583.4100000000003</v>
      </c>
      <c r="H29" s="14"/>
    </row>
    <row r="30" spans="1:8" ht="15" customHeight="1" thickBot="1">
      <c r="A30" s="83">
        <v>21</v>
      </c>
      <c r="B30" s="90" t="s">
        <v>7</v>
      </c>
      <c r="C30" s="86" t="s">
        <v>2</v>
      </c>
      <c r="D30" s="86">
        <v>46</v>
      </c>
      <c r="E30" s="88">
        <v>2846.15</v>
      </c>
      <c r="F30" s="74">
        <v>3433.8</v>
      </c>
      <c r="G30" s="31">
        <f t="shared" si="1"/>
        <v>6279.950000000001</v>
      </c>
      <c r="H30" s="14"/>
    </row>
    <row r="31" spans="1:8" s="3" customFormat="1" ht="12.75">
      <c r="A31" s="29"/>
      <c r="B31" s="15"/>
      <c r="C31" s="29"/>
      <c r="D31" s="29"/>
      <c r="E31" s="89"/>
      <c r="F31" s="29"/>
      <c r="G31" s="29"/>
      <c r="H31" s="16"/>
    </row>
    <row r="32" spans="1:8" s="3" customFormat="1" ht="12.75">
      <c r="A32" s="29"/>
      <c r="B32" s="15"/>
      <c r="C32" s="29"/>
      <c r="D32" s="29"/>
      <c r="E32" s="29"/>
      <c r="F32" s="29"/>
      <c r="G32" s="29"/>
      <c r="H32" s="16"/>
    </row>
    <row r="33" spans="1:8" s="3" customFormat="1" ht="12.75">
      <c r="A33" s="29"/>
      <c r="B33" s="15"/>
      <c r="C33" s="29"/>
      <c r="D33" s="29"/>
      <c r="E33" s="29"/>
      <c r="F33" s="29"/>
      <c r="G33" s="29"/>
      <c r="H33" s="16"/>
    </row>
    <row r="34" spans="1:7" s="3" customFormat="1" ht="12.75">
      <c r="A34" s="25"/>
      <c r="B34" s="10"/>
      <c r="C34" s="25"/>
      <c r="D34" s="25"/>
      <c r="E34" s="30"/>
      <c r="F34" s="25"/>
      <c r="G34" s="25"/>
    </row>
    <row r="35" spans="1:7" s="3" customFormat="1" ht="12.75">
      <c r="A35" s="25"/>
      <c r="B35" s="9"/>
      <c r="C35" s="25"/>
      <c r="D35" s="25"/>
      <c r="E35" s="25"/>
      <c r="F35" s="25"/>
      <c r="G35" s="25"/>
    </row>
    <row r="36" spans="1:7" s="3" customFormat="1" ht="12.75">
      <c r="A36" s="25"/>
      <c r="B36" s="9"/>
      <c r="C36" s="25"/>
      <c r="D36" s="25"/>
      <c r="E36" s="25"/>
      <c r="F36" s="25"/>
      <c r="G36" s="25"/>
    </row>
    <row r="37" spans="1:7" s="3" customFormat="1" ht="12.75">
      <c r="A37" s="25"/>
      <c r="B37" s="9"/>
      <c r="C37" s="25"/>
      <c r="D37" s="25"/>
      <c r="E37" s="25"/>
      <c r="F37" s="25"/>
      <c r="G37" s="25"/>
    </row>
    <row r="38" spans="1:7" s="3" customFormat="1" ht="12.75">
      <c r="A38" s="25"/>
      <c r="B38" s="9"/>
      <c r="C38" s="25"/>
      <c r="D38" s="25"/>
      <c r="E38" s="25"/>
      <c r="F38" s="25"/>
      <c r="G38" s="25"/>
    </row>
    <row r="39" spans="1:7" s="3" customFormat="1" ht="12.75">
      <c r="A39" s="25"/>
      <c r="B39" s="9"/>
      <c r="C39" s="25"/>
      <c r="D39" s="25"/>
      <c r="E39" s="25"/>
      <c r="F39" s="25"/>
      <c r="G39" s="25"/>
    </row>
    <row r="40" spans="1:7" s="3" customFormat="1" ht="12.75">
      <c r="A40" s="9"/>
      <c r="B40" s="9"/>
      <c r="C40" s="9"/>
      <c r="D40" s="9"/>
      <c r="E40" s="9"/>
      <c r="F40" s="9"/>
      <c r="G40" s="9"/>
    </row>
    <row r="41" spans="1:7" s="3" customFormat="1" ht="12.75">
      <c r="A41" s="9"/>
      <c r="B41" s="9"/>
      <c r="C41" s="9"/>
      <c r="D41" s="9"/>
      <c r="E41" s="9"/>
      <c r="F41" s="9"/>
      <c r="G41" s="9"/>
    </row>
    <row r="42" spans="1:7" s="3" customFormat="1" ht="12.75">
      <c r="A42" s="9"/>
      <c r="B42" s="9"/>
      <c r="C42" s="9"/>
      <c r="D42" s="9"/>
      <c r="E42" s="9"/>
      <c r="F42" s="9"/>
      <c r="G42" s="9"/>
    </row>
    <row r="43" spans="1:7" s="3" customFormat="1" ht="12.75">
      <c r="A43" s="9"/>
      <c r="B43" s="9"/>
      <c r="C43" s="9"/>
      <c r="D43" s="9"/>
      <c r="E43" s="9"/>
      <c r="F43" s="9"/>
      <c r="G43" s="9"/>
    </row>
    <row r="44" spans="1:7" s="3" customFormat="1" ht="12.75">
      <c r="A44" s="9"/>
      <c r="B44" s="9"/>
      <c r="C44" s="9"/>
      <c r="D44" s="9"/>
      <c r="E44" s="9"/>
      <c r="F44" s="9"/>
      <c r="G44" s="9"/>
    </row>
    <row r="45" spans="1:7" s="3" customFormat="1" ht="12.75">
      <c r="A45" s="9"/>
      <c r="B45" s="9"/>
      <c r="C45" s="9"/>
      <c r="D45" s="9"/>
      <c r="E45" s="9"/>
      <c r="F45" s="9"/>
      <c r="G45" s="9"/>
    </row>
    <row r="46" spans="1:7" s="3" customFormat="1" ht="12.75">
      <c r="A46" s="9"/>
      <c r="B46" s="9"/>
      <c r="C46" s="9"/>
      <c r="D46" s="9"/>
      <c r="E46" s="9"/>
      <c r="F46" s="9"/>
      <c r="G46" s="9"/>
    </row>
    <row r="47" spans="1:7" s="3" customFormat="1" ht="12.75">
      <c r="A47" s="9"/>
      <c r="B47" s="9"/>
      <c r="C47" s="9"/>
      <c r="D47" s="9"/>
      <c r="E47" s="9"/>
      <c r="F47" s="9"/>
      <c r="G47" s="9"/>
    </row>
    <row r="48" spans="1:7" s="3" customFormat="1" ht="12.75">
      <c r="A48" s="9"/>
      <c r="B48" s="9"/>
      <c r="C48" s="9"/>
      <c r="D48" s="9"/>
      <c r="E48" s="9"/>
      <c r="F48" s="9"/>
      <c r="G48" s="9"/>
    </row>
    <row r="49" spans="1:7" s="3" customFormat="1" ht="12.75">
      <c r="A49" s="9"/>
      <c r="B49" s="9"/>
      <c r="C49" s="9"/>
      <c r="D49" s="9"/>
      <c r="E49" s="9"/>
      <c r="F49" s="9"/>
      <c r="G49" s="9"/>
    </row>
    <row r="50" spans="1:7" s="3" customFormat="1" ht="12.75">
      <c r="A50" s="9"/>
      <c r="B50" s="9"/>
      <c r="C50" s="9"/>
      <c r="D50" s="9"/>
      <c r="E50" s="9"/>
      <c r="F50" s="9"/>
      <c r="G50" s="9"/>
    </row>
    <row r="51" spans="1:7" s="3" customFormat="1" ht="12.75">
      <c r="A51" s="9"/>
      <c r="B51" s="9"/>
      <c r="C51" s="9"/>
      <c r="D51" s="9"/>
      <c r="E51" s="9"/>
      <c r="F51" s="9"/>
      <c r="G51" s="9"/>
    </row>
    <row r="52" spans="1:7" s="3" customFormat="1" ht="12.75">
      <c r="A52" s="9"/>
      <c r="B52" s="9"/>
      <c r="C52" s="9"/>
      <c r="D52" s="9"/>
      <c r="E52" s="9"/>
      <c r="F52" s="9"/>
      <c r="G52" s="9"/>
    </row>
    <row r="53" spans="1:7" s="3" customFormat="1" ht="12.75">
      <c r="A53" s="9"/>
      <c r="B53" s="9"/>
      <c r="C53" s="9"/>
      <c r="D53" s="9"/>
      <c r="E53" s="9"/>
      <c r="F53" s="9"/>
      <c r="G53" s="9"/>
    </row>
    <row r="54" spans="1:7" s="3" customFormat="1" ht="12.75">
      <c r="A54" s="9"/>
      <c r="B54" s="9"/>
      <c r="C54" s="9"/>
      <c r="D54" s="9"/>
      <c r="E54" s="9"/>
      <c r="F54" s="9"/>
      <c r="G54" s="9"/>
    </row>
    <row r="55" spans="1:7" s="3" customFormat="1" ht="12.75">
      <c r="A55" s="9"/>
      <c r="B55" s="9"/>
      <c r="C55" s="9"/>
      <c r="D55" s="9"/>
      <c r="E55" s="9"/>
      <c r="F55" s="9"/>
      <c r="G55" s="9"/>
    </row>
    <row r="56" spans="1:7" s="3" customFormat="1" ht="12.75">
      <c r="A56" s="9"/>
      <c r="B56" s="9"/>
      <c r="C56" s="9"/>
      <c r="D56" s="9"/>
      <c r="E56" s="9"/>
      <c r="F56" s="9"/>
      <c r="G56" s="9"/>
    </row>
    <row r="57" spans="1:7" s="3" customFormat="1" ht="12.75">
      <c r="A57" s="9"/>
      <c r="B57" s="9"/>
      <c r="C57" s="9"/>
      <c r="D57" s="9"/>
      <c r="E57" s="9"/>
      <c r="F57" s="9"/>
      <c r="G57" s="9"/>
    </row>
    <row r="58" spans="1:7" s="3" customFormat="1" ht="12.75">
      <c r="A58" s="9"/>
      <c r="B58" s="9"/>
      <c r="C58" s="9"/>
      <c r="D58" s="9"/>
      <c r="E58" s="11"/>
      <c r="F58" s="11"/>
      <c r="G58" s="11"/>
    </row>
    <row r="59" spans="1:7" s="3" customFormat="1" ht="12.75">
      <c r="A59" s="9"/>
      <c r="B59" s="9"/>
      <c r="C59" s="9"/>
      <c r="D59" s="9"/>
      <c r="E59" s="9"/>
      <c r="F59" s="9"/>
      <c r="G59" s="9"/>
    </row>
    <row r="60" spans="1:7" s="3" customFormat="1" ht="12.75">
      <c r="A60" s="9"/>
      <c r="B60" s="9"/>
      <c r="C60" s="9"/>
      <c r="D60" s="9"/>
      <c r="E60" s="9"/>
      <c r="F60" s="9"/>
      <c r="G60" s="9"/>
    </row>
    <row r="61" spans="1:7" s="3" customFormat="1" ht="12.75">
      <c r="A61" s="9"/>
      <c r="B61" s="9"/>
      <c r="C61" s="9"/>
      <c r="D61" s="9"/>
      <c r="E61" s="9"/>
      <c r="F61" s="9"/>
      <c r="G61" s="9"/>
    </row>
    <row r="62" spans="1:7" s="3" customFormat="1" ht="12.75">
      <c r="A62" s="9"/>
      <c r="B62" s="9"/>
      <c r="C62" s="9"/>
      <c r="D62" s="9"/>
      <c r="E62" s="9"/>
      <c r="F62" s="9"/>
      <c r="G62" s="9"/>
    </row>
    <row r="63" spans="1:7" s="3" customFormat="1" ht="12.75">
      <c r="A63" s="9"/>
      <c r="B63" s="9"/>
      <c r="C63" s="9"/>
      <c r="D63" s="9"/>
      <c r="E63" s="9"/>
      <c r="F63" s="9"/>
      <c r="G63" s="9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  <row r="70" spans="1:7" ht="12.75">
      <c r="A70" s="2"/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</sheetData>
  <mergeCells count="139">
    <mergeCell ref="A1:B1"/>
    <mergeCell ref="IO2:IP2"/>
    <mergeCell ref="IQ2:IR2"/>
    <mergeCell ref="IS2:IT2"/>
    <mergeCell ref="HY2:HZ2"/>
    <mergeCell ref="IA2:IB2"/>
    <mergeCell ref="IC2:ID2"/>
    <mergeCell ref="IE2:IF2"/>
    <mergeCell ref="HQ2:HR2"/>
    <mergeCell ref="HS2:HT2"/>
    <mergeCell ref="IU2:IV2"/>
    <mergeCell ref="IG2:IH2"/>
    <mergeCell ref="II2:IJ2"/>
    <mergeCell ref="IK2:IL2"/>
    <mergeCell ref="IM2:IN2"/>
    <mergeCell ref="HU2:HV2"/>
    <mergeCell ref="HW2:HX2"/>
    <mergeCell ref="HI2:HJ2"/>
    <mergeCell ref="HK2:HL2"/>
    <mergeCell ref="HM2:HN2"/>
    <mergeCell ref="HO2:HP2"/>
    <mergeCell ref="HA2:HB2"/>
    <mergeCell ref="HC2:HD2"/>
    <mergeCell ref="HE2:HF2"/>
    <mergeCell ref="HG2:HH2"/>
    <mergeCell ref="GS2:GT2"/>
    <mergeCell ref="GU2:GV2"/>
    <mergeCell ref="GW2:GX2"/>
    <mergeCell ref="GY2:GZ2"/>
    <mergeCell ref="GK2:GL2"/>
    <mergeCell ref="GM2:GN2"/>
    <mergeCell ref="GO2:GP2"/>
    <mergeCell ref="GQ2:GR2"/>
    <mergeCell ref="GC2:GD2"/>
    <mergeCell ref="GE2:GF2"/>
    <mergeCell ref="GG2:GH2"/>
    <mergeCell ref="GI2:GJ2"/>
    <mergeCell ref="FU2:FV2"/>
    <mergeCell ref="FW2:FX2"/>
    <mergeCell ref="FY2:FZ2"/>
    <mergeCell ref="GA2:GB2"/>
    <mergeCell ref="FM2:FN2"/>
    <mergeCell ref="FO2:FP2"/>
    <mergeCell ref="FQ2:FR2"/>
    <mergeCell ref="FS2:FT2"/>
    <mergeCell ref="FE2:FF2"/>
    <mergeCell ref="FG2:FH2"/>
    <mergeCell ref="FI2:FJ2"/>
    <mergeCell ref="FK2:FL2"/>
    <mergeCell ref="EW2:EX2"/>
    <mergeCell ref="EY2:EZ2"/>
    <mergeCell ref="FA2:FB2"/>
    <mergeCell ref="FC2:FD2"/>
    <mergeCell ref="EO2:EP2"/>
    <mergeCell ref="EQ2:ER2"/>
    <mergeCell ref="ES2:ET2"/>
    <mergeCell ref="EU2:EV2"/>
    <mergeCell ref="EG2:EH2"/>
    <mergeCell ref="EI2:EJ2"/>
    <mergeCell ref="EK2:EL2"/>
    <mergeCell ref="EM2:EN2"/>
    <mergeCell ref="DY2:DZ2"/>
    <mergeCell ref="EA2:EB2"/>
    <mergeCell ref="EC2:ED2"/>
    <mergeCell ref="EE2:EF2"/>
    <mergeCell ref="DQ2:DR2"/>
    <mergeCell ref="DS2:DT2"/>
    <mergeCell ref="DU2:DV2"/>
    <mergeCell ref="DW2:DX2"/>
    <mergeCell ref="DI2:DJ2"/>
    <mergeCell ref="DK2:DL2"/>
    <mergeCell ref="DM2:DN2"/>
    <mergeCell ref="DO2:DP2"/>
    <mergeCell ref="DA2:DB2"/>
    <mergeCell ref="DC2:DD2"/>
    <mergeCell ref="DE2:DF2"/>
    <mergeCell ref="DG2:DH2"/>
    <mergeCell ref="CS2:CT2"/>
    <mergeCell ref="CU2:CV2"/>
    <mergeCell ref="CW2:CX2"/>
    <mergeCell ref="CY2:CZ2"/>
    <mergeCell ref="CK2:CL2"/>
    <mergeCell ref="CM2:CN2"/>
    <mergeCell ref="CO2:CP2"/>
    <mergeCell ref="CQ2:CR2"/>
    <mergeCell ref="CC2:CD2"/>
    <mergeCell ref="CE2:CF2"/>
    <mergeCell ref="CG2:CH2"/>
    <mergeCell ref="CI2:CJ2"/>
    <mergeCell ref="BU2:BV2"/>
    <mergeCell ref="BW2:BX2"/>
    <mergeCell ref="BY2:BZ2"/>
    <mergeCell ref="CA2:CB2"/>
    <mergeCell ref="BM2:BN2"/>
    <mergeCell ref="BO2:BP2"/>
    <mergeCell ref="BQ2:BR2"/>
    <mergeCell ref="BS2:BT2"/>
    <mergeCell ref="BE2:BF2"/>
    <mergeCell ref="BG2:BH2"/>
    <mergeCell ref="BI2:BJ2"/>
    <mergeCell ref="BK2:BL2"/>
    <mergeCell ref="AW2:AX2"/>
    <mergeCell ref="AY2:AZ2"/>
    <mergeCell ref="BA2:BB2"/>
    <mergeCell ref="BC2:BD2"/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2"/>
    <mergeCell ref="C2:D2"/>
    <mergeCell ref="E2:F2"/>
    <mergeCell ref="G2:H2"/>
    <mergeCell ref="A3:G3"/>
    <mergeCell ref="A7:A9"/>
    <mergeCell ref="B7:B9"/>
    <mergeCell ref="C7:D7"/>
    <mergeCell ref="E7:E9"/>
    <mergeCell ref="F7:F9"/>
    <mergeCell ref="G7:G9"/>
    <mergeCell ref="C8:C9"/>
    <mergeCell ref="D8:D9"/>
    <mergeCell ref="A4:G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1" sqref="A1:G37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8.28125" style="0" customWidth="1"/>
    <col min="4" max="4" width="5.7109375" style="0" customWidth="1"/>
    <col min="5" max="5" width="16.421875" style="0" customWidth="1"/>
    <col min="6" max="6" width="14.8515625" style="0" customWidth="1"/>
    <col min="7" max="7" width="14.140625" style="0" customWidth="1"/>
  </cols>
  <sheetData>
    <row r="1" spans="1:7" ht="30" customHeight="1">
      <c r="A1" s="45" t="s">
        <v>43</v>
      </c>
      <c r="B1" s="45"/>
      <c r="C1" s="14"/>
      <c r="D1" s="14"/>
      <c r="E1" s="14"/>
      <c r="F1" s="14"/>
      <c r="G1" s="14"/>
    </row>
    <row r="2" spans="1:7" ht="17.25" customHeight="1">
      <c r="A2" s="14"/>
      <c r="B2" s="14"/>
      <c r="C2" s="14"/>
      <c r="D2" s="14"/>
      <c r="E2" s="14"/>
      <c r="F2" s="14"/>
      <c r="G2" s="14"/>
    </row>
    <row r="3" spans="1:7" ht="12.75">
      <c r="A3" s="45" t="s">
        <v>113</v>
      </c>
      <c r="B3" s="45"/>
      <c r="C3" s="45"/>
      <c r="D3" s="45"/>
      <c r="E3" s="45"/>
      <c r="F3" s="45"/>
      <c r="G3" s="45"/>
    </row>
    <row r="4" spans="1:7" ht="12.75">
      <c r="A4" s="45" t="s">
        <v>28</v>
      </c>
      <c r="B4" s="45"/>
      <c r="C4" s="45"/>
      <c r="D4" s="45"/>
      <c r="E4" s="45"/>
      <c r="F4" s="45"/>
      <c r="G4" s="45"/>
    </row>
    <row r="5" spans="1:7" ht="12.75">
      <c r="A5" s="14"/>
      <c r="B5" s="14"/>
      <c r="C5" s="14"/>
      <c r="D5" s="14"/>
      <c r="E5" s="14"/>
      <c r="F5" s="14"/>
      <c r="G5" s="14"/>
    </row>
    <row r="6" spans="1:7" ht="13.5" thickBot="1">
      <c r="A6" s="14"/>
      <c r="B6" s="14"/>
      <c r="C6" s="14"/>
      <c r="D6" s="14"/>
      <c r="E6" s="14"/>
      <c r="F6" s="14"/>
      <c r="G6" s="14"/>
    </row>
    <row r="7" spans="1:7" ht="13.5" customHeight="1" thickBot="1">
      <c r="A7" s="46" t="s">
        <v>24</v>
      </c>
      <c r="B7" s="50" t="s">
        <v>22</v>
      </c>
      <c r="C7" s="53" t="s">
        <v>23</v>
      </c>
      <c r="D7" s="54"/>
      <c r="E7" s="46" t="s">
        <v>76</v>
      </c>
      <c r="F7" s="46" t="s">
        <v>78</v>
      </c>
      <c r="G7" s="50" t="s">
        <v>77</v>
      </c>
    </row>
    <row r="8" spans="1:7" ht="12.75">
      <c r="A8" s="47"/>
      <c r="B8" s="57"/>
      <c r="C8" s="46" t="s">
        <v>0</v>
      </c>
      <c r="D8" s="51" t="s">
        <v>1</v>
      </c>
      <c r="E8" s="47"/>
      <c r="F8" s="47"/>
      <c r="G8" s="51"/>
    </row>
    <row r="9" spans="1:7" ht="13.5" thickBot="1">
      <c r="A9" s="48"/>
      <c r="B9" s="58"/>
      <c r="C9" s="48"/>
      <c r="D9" s="52"/>
      <c r="E9" s="48"/>
      <c r="F9" s="48"/>
      <c r="G9" s="52"/>
    </row>
    <row r="10" spans="1:7" ht="12" customHeight="1">
      <c r="A10" s="18">
        <v>1</v>
      </c>
      <c r="B10" s="68" t="s">
        <v>93</v>
      </c>
      <c r="C10" s="84" t="s">
        <v>8</v>
      </c>
      <c r="D10" s="84">
        <v>2</v>
      </c>
      <c r="E10" s="98">
        <v>705.98</v>
      </c>
      <c r="F10" s="93">
        <v>8.36</v>
      </c>
      <c r="G10" s="19">
        <f aca="true" t="shared" si="0" ref="G10:G16">SUM(E10,F10)</f>
        <v>714.34</v>
      </c>
    </row>
    <row r="11" spans="1:7" ht="12" customHeight="1">
      <c r="A11" s="20">
        <v>2</v>
      </c>
      <c r="B11" s="103" t="s">
        <v>46</v>
      </c>
      <c r="C11" s="85" t="s">
        <v>8</v>
      </c>
      <c r="D11" s="85">
        <v>4</v>
      </c>
      <c r="E11" s="99">
        <v>1898.93</v>
      </c>
      <c r="F11" s="94">
        <v>28.11</v>
      </c>
      <c r="G11" s="21">
        <f t="shared" si="0"/>
        <v>1927.04</v>
      </c>
    </row>
    <row r="12" spans="1:7" ht="12" customHeight="1">
      <c r="A12" s="20">
        <v>3</v>
      </c>
      <c r="B12" s="103" t="s">
        <v>94</v>
      </c>
      <c r="C12" s="85" t="s">
        <v>8</v>
      </c>
      <c r="D12" s="85">
        <v>5</v>
      </c>
      <c r="E12" s="99">
        <v>598.33</v>
      </c>
      <c r="F12" s="94">
        <v>4.12</v>
      </c>
      <c r="G12" s="21">
        <f t="shared" si="0"/>
        <v>602.45</v>
      </c>
    </row>
    <row r="13" spans="1:7" ht="12" customHeight="1">
      <c r="A13" s="20">
        <v>4</v>
      </c>
      <c r="B13" s="103" t="s">
        <v>95</v>
      </c>
      <c r="C13" s="85" t="s">
        <v>8</v>
      </c>
      <c r="D13" s="85">
        <v>7</v>
      </c>
      <c r="E13" s="99">
        <v>1017.61</v>
      </c>
      <c r="F13" s="94">
        <v>7</v>
      </c>
      <c r="G13" s="21">
        <f t="shared" si="0"/>
        <v>1024.6100000000001</v>
      </c>
    </row>
    <row r="14" spans="1:7" ht="12" customHeight="1">
      <c r="A14" s="20">
        <v>5</v>
      </c>
      <c r="B14" s="103" t="s">
        <v>52</v>
      </c>
      <c r="C14" s="85" t="s">
        <v>8</v>
      </c>
      <c r="D14" s="85">
        <v>9</v>
      </c>
      <c r="E14" s="99">
        <v>957.98</v>
      </c>
      <c r="F14" s="94">
        <v>31.94</v>
      </c>
      <c r="G14" s="21">
        <f t="shared" si="0"/>
        <v>989.9200000000001</v>
      </c>
    </row>
    <row r="15" spans="1:7" ht="12" customHeight="1">
      <c r="A15" s="20">
        <v>6</v>
      </c>
      <c r="B15" s="103" t="s">
        <v>96</v>
      </c>
      <c r="C15" s="85" t="s">
        <v>8</v>
      </c>
      <c r="D15" s="85">
        <v>11</v>
      </c>
      <c r="E15" s="99">
        <v>759.51</v>
      </c>
      <c r="F15" s="94">
        <v>6.68</v>
      </c>
      <c r="G15" s="21">
        <f t="shared" si="0"/>
        <v>766.1899999999999</v>
      </c>
    </row>
    <row r="16" spans="1:7" ht="12" customHeight="1">
      <c r="A16" s="20">
        <v>7</v>
      </c>
      <c r="B16" s="103" t="s">
        <v>79</v>
      </c>
      <c r="C16" s="85" t="s">
        <v>8</v>
      </c>
      <c r="D16" s="85">
        <v>13</v>
      </c>
      <c r="E16" s="99">
        <v>645.9</v>
      </c>
      <c r="F16" s="95">
        <v>106.87</v>
      </c>
      <c r="G16" s="21">
        <f t="shared" si="0"/>
        <v>752.77</v>
      </c>
    </row>
    <row r="17" spans="1:7" ht="12" customHeight="1">
      <c r="A17" s="20">
        <v>8</v>
      </c>
      <c r="B17" s="103" t="s">
        <v>21</v>
      </c>
      <c r="C17" s="85" t="s">
        <v>8</v>
      </c>
      <c r="D17" s="85">
        <v>14</v>
      </c>
      <c r="E17" s="99">
        <v>3855.17</v>
      </c>
      <c r="F17" s="94">
        <v>1502.28</v>
      </c>
      <c r="G17" s="21">
        <f aca="true" t="shared" si="1" ref="G17:G25">SUM(E17,F17)</f>
        <v>5357.45</v>
      </c>
    </row>
    <row r="18" spans="1:7" ht="12" customHeight="1">
      <c r="A18" s="20">
        <v>9</v>
      </c>
      <c r="B18" s="103" t="s">
        <v>15</v>
      </c>
      <c r="C18" s="85" t="s">
        <v>8</v>
      </c>
      <c r="D18" s="85">
        <v>15</v>
      </c>
      <c r="E18" s="94">
        <v>1059.53</v>
      </c>
      <c r="F18" s="94">
        <v>191.49</v>
      </c>
      <c r="G18" s="21">
        <f t="shared" si="1"/>
        <v>1251.02</v>
      </c>
    </row>
    <row r="19" spans="1:7" ht="12" customHeight="1">
      <c r="A19" s="20">
        <v>10</v>
      </c>
      <c r="B19" s="103" t="s">
        <v>97</v>
      </c>
      <c r="C19" s="85" t="s">
        <v>8</v>
      </c>
      <c r="D19" s="85">
        <v>16</v>
      </c>
      <c r="E19" s="100">
        <v>592.46</v>
      </c>
      <c r="F19" s="95">
        <v>0.9</v>
      </c>
      <c r="G19" s="21">
        <f t="shared" si="1"/>
        <v>593.36</v>
      </c>
    </row>
    <row r="20" spans="1:7" ht="12" customHeight="1">
      <c r="A20" s="20">
        <v>11</v>
      </c>
      <c r="B20" s="103" t="s">
        <v>80</v>
      </c>
      <c r="C20" s="85" t="s">
        <v>8</v>
      </c>
      <c r="D20" s="85">
        <v>17</v>
      </c>
      <c r="E20" s="99">
        <v>1501.1</v>
      </c>
      <c r="F20" s="94">
        <v>20.59</v>
      </c>
      <c r="G20" s="21">
        <f t="shared" si="1"/>
        <v>1521.6899999999998</v>
      </c>
    </row>
    <row r="21" spans="1:7" ht="12" customHeight="1">
      <c r="A21" s="20">
        <v>12</v>
      </c>
      <c r="B21" s="103" t="s">
        <v>16</v>
      </c>
      <c r="C21" s="85" t="s">
        <v>8</v>
      </c>
      <c r="D21" s="85">
        <v>18</v>
      </c>
      <c r="E21" s="99">
        <v>1393.75</v>
      </c>
      <c r="F21" s="94">
        <v>1445.45</v>
      </c>
      <c r="G21" s="21">
        <f t="shared" si="1"/>
        <v>2839.2</v>
      </c>
    </row>
    <row r="22" spans="1:7" ht="12" customHeight="1">
      <c r="A22" s="20">
        <v>14</v>
      </c>
      <c r="B22" s="103" t="s">
        <v>47</v>
      </c>
      <c r="C22" s="85" t="s">
        <v>8</v>
      </c>
      <c r="D22" s="85">
        <v>19</v>
      </c>
      <c r="E22" s="94">
        <v>2411.6</v>
      </c>
      <c r="F22" s="94">
        <v>44.05</v>
      </c>
      <c r="G22" s="21">
        <f t="shared" si="1"/>
        <v>2455.65</v>
      </c>
    </row>
    <row r="23" spans="1:7" ht="12" customHeight="1">
      <c r="A23" s="20">
        <v>15</v>
      </c>
      <c r="B23" s="103" t="s">
        <v>53</v>
      </c>
      <c r="C23" s="85" t="s">
        <v>8</v>
      </c>
      <c r="D23" s="85">
        <v>21</v>
      </c>
      <c r="E23" s="94">
        <v>419.5</v>
      </c>
      <c r="F23" s="94">
        <v>0.52</v>
      </c>
      <c r="G23" s="21">
        <f>SUM(E23,F23)</f>
        <v>420.02</v>
      </c>
    </row>
    <row r="24" spans="1:7" ht="12" customHeight="1">
      <c r="A24" s="20">
        <v>16</v>
      </c>
      <c r="B24" s="103" t="s">
        <v>25</v>
      </c>
      <c r="C24" s="85" t="s">
        <v>8</v>
      </c>
      <c r="D24" s="85">
        <v>22</v>
      </c>
      <c r="E24" s="99">
        <v>2864.89</v>
      </c>
      <c r="F24" s="94">
        <v>2879.63</v>
      </c>
      <c r="G24" s="21">
        <f t="shared" si="1"/>
        <v>5744.52</v>
      </c>
    </row>
    <row r="25" spans="1:7" ht="12" customHeight="1">
      <c r="A25" s="20">
        <v>17</v>
      </c>
      <c r="B25" s="103" t="s">
        <v>17</v>
      </c>
      <c r="C25" s="85" t="s">
        <v>8</v>
      </c>
      <c r="D25" s="85">
        <v>24</v>
      </c>
      <c r="E25" s="99">
        <v>2188.69</v>
      </c>
      <c r="F25" s="94">
        <v>2731.21</v>
      </c>
      <c r="G25" s="21">
        <f t="shared" si="1"/>
        <v>4919.9</v>
      </c>
    </row>
    <row r="26" spans="1:7" ht="12" customHeight="1">
      <c r="A26" s="27">
        <v>18</v>
      </c>
      <c r="B26" s="103" t="s">
        <v>98</v>
      </c>
      <c r="C26" s="85" t="s">
        <v>8</v>
      </c>
      <c r="D26" s="85">
        <v>26</v>
      </c>
      <c r="E26" s="94">
        <v>1099.39</v>
      </c>
      <c r="F26" s="94">
        <v>6.49</v>
      </c>
      <c r="G26" s="23">
        <f>SUM(E26,F26)</f>
        <v>1105.88</v>
      </c>
    </row>
    <row r="27" spans="1:7" s="3" customFormat="1" ht="12.75">
      <c r="A27" s="26">
        <v>19</v>
      </c>
      <c r="B27" s="103" t="s">
        <v>54</v>
      </c>
      <c r="C27" s="85" t="s">
        <v>8</v>
      </c>
      <c r="D27" s="85">
        <v>27</v>
      </c>
      <c r="E27" s="94">
        <v>1479.46</v>
      </c>
      <c r="F27" s="94">
        <v>17</v>
      </c>
      <c r="G27" s="23">
        <f>SUM(E27,F27)</f>
        <v>1496.46</v>
      </c>
    </row>
    <row r="28" spans="1:7" s="3" customFormat="1" ht="12.75">
      <c r="A28" s="26">
        <v>20</v>
      </c>
      <c r="B28" s="103" t="s">
        <v>81</v>
      </c>
      <c r="C28" s="85" t="s">
        <v>8</v>
      </c>
      <c r="D28" s="85">
        <v>31</v>
      </c>
      <c r="E28" s="94">
        <v>1369.51</v>
      </c>
      <c r="F28" s="94">
        <v>15.19</v>
      </c>
      <c r="G28" s="23">
        <f>SUM(E28,F28)</f>
        <v>1384.7</v>
      </c>
    </row>
    <row r="29" spans="1:7" s="3" customFormat="1" ht="12.75">
      <c r="A29" s="20">
        <v>21</v>
      </c>
      <c r="B29" s="104" t="s">
        <v>99</v>
      </c>
      <c r="C29" s="85" t="s">
        <v>8</v>
      </c>
      <c r="D29" s="85">
        <v>32</v>
      </c>
      <c r="E29" s="94">
        <v>434.06</v>
      </c>
      <c r="F29" s="94">
        <v>106.49</v>
      </c>
      <c r="G29" s="21">
        <f>SUM(E29,F29)</f>
        <v>540.55</v>
      </c>
    </row>
    <row r="30" spans="1:7" s="3" customFormat="1" ht="12.75">
      <c r="A30" s="24">
        <v>22</v>
      </c>
      <c r="B30" s="105" t="s">
        <v>82</v>
      </c>
      <c r="C30" s="102" t="s">
        <v>8</v>
      </c>
      <c r="D30" s="102">
        <v>33</v>
      </c>
      <c r="E30" s="96">
        <v>645.74</v>
      </c>
      <c r="F30" s="96">
        <v>8.66</v>
      </c>
      <c r="G30" s="23">
        <f>SUM(E30,F30)</f>
        <v>654.4</v>
      </c>
    </row>
    <row r="31" spans="1:7" s="3" customFormat="1" ht="12.75">
      <c r="A31" s="26">
        <v>23</v>
      </c>
      <c r="B31" s="104" t="s">
        <v>83</v>
      </c>
      <c r="C31" s="85" t="s">
        <v>8</v>
      </c>
      <c r="D31" s="85">
        <v>35</v>
      </c>
      <c r="E31" s="94">
        <v>2082.12</v>
      </c>
      <c r="F31" s="94">
        <v>89.66</v>
      </c>
      <c r="G31" s="23">
        <f aca="true" t="shared" si="2" ref="G31:G37">SUM(E31,F31)</f>
        <v>2171.7799999999997</v>
      </c>
    </row>
    <row r="32" spans="1:7" s="3" customFormat="1" ht="12.75">
      <c r="A32" s="26">
        <v>24</v>
      </c>
      <c r="B32" s="104" t="s">
        <v>29</v>
      </c>
      <c r="C32" s="85" t="s">
        <v>8</v>
      </c>
      <c r="D32" s="85">
        <v>36</v>
      </c>
      <c r="E32" s="99">
        <v>1328.15</v>
      </c>
      <c r="F32" s="94">
        <v>1328.14</v>
      </c>
      <c r="G32" s="23">
        <f t="shared" si="2"/>
        <v>2656.29</v>
      </c>
    </row>
    <row r="33" spans="1:7" s="3" customFormat="1" ht="12.75">
      <c r="A33" s="91">
        <v>25</v>
      </c>
      <c r="B33" s="104" t="s">
        <v>18</v>
      </c>
      <c r="C33" s="85" t="s">
        <v>8</v>
      </c>
      <c r="D33" s="85">
        <v>38</v>
      </c>
      <c r="E33" s="99">
        <v>3957.7</v>
      </c>
      <c r="F33" s="94">
        <v>3957.7</v>
      </c>
      <c r="G33" s="23">
        <f t="shared" si="2"/>
        <v>7915.4</v>
      </c>
    </row>
    <row r="34" spans="1:7" ht="12.75">
      <c r="A34" s="91">
        <v>26</v>
      </c>
      <c r="B34" s="104" t="s">
        <v>100</v>
      </c>
      <c r="C34" s="85" t="s">
        <v>8</v>
      </c>
      <c r="D34" s="85">
        <v>40</v>
      </c>
      <c r="E34" s="94">
        <v>607.6</v>
      </c>
      <c r="F34" s="94">
        <v>0</v>
      </c>
      <c r="G34" s="23">
        <f t="shared" si="2"/>
        <v>607.6</v>
      </c>
    </row>
    <row r="35" spans="1:7" ht="12.75">
      <c r="A35" s="91">
        <v>27</v>
      </c>
      <c r="B35" s="104" t="s">
        <v>19</v>
      </c>
      <c r="C35" s="85" t="s">
        <v>8</v>
      </c>
      <c r="D35" s="85">
        <v>43</v>
      </c>
      <c r="E35" s="99">
        <v>2711.39</v>
      </c>
      <c r="F35" s="94">
        <v>1806.49</v>
      </c>
      <c r="G35" s="23">
        <f t="shared" si="2"/>
        <v>4517.88</v>
      </c>
    </row>
    <row r="36" spans="1:7" ht="12.75">
      <c r="A36" s="91">
        <v>28</v>
      </c>
      <c r="B36" s="104" t="s">
        <v>48</v>
      </c>
      <c r="C36" s="85" t="s">
        <v>8</v>
      </c>
      <c r="D36" s="85">
        <v>45</v>
      </c>
      <c r="E36" s="94">
        <v>1469.03</v>
      </c>
      <c r="F36" s="94">
        <v>82.86</v>
      </c>
      <c r="G36" s="23">
        <f t="shared" si="2"/>
        <v>1551.8899999999999</v>
      </c>
    </row>
    <row r="37" spans="1:7" ht="13.5" thickBot="1">
      <c r="A37" s="92">
        <v>29</v>
      </c>
      <c r="B37" s="106" t="s">
        <v>101</v>
      </c>
      <c r="C37" s="86" t="s">
        <v>8</v>
      </c>
      <c r="D37" s="86">
        <v>39</v>
      </c>
      <c r="E37" s="101">
        <v>2814.45</v>
      </c>
      <c r="F37" s="97">
        <v>3492.11</v>
      </c>
      <c r="G37" s="31">
        <f t="shared" si="2"/>
        <v>6306.5599999999995</v>
      </c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</sheetData>
  <mergeCells count="11">
    <mergeCell ref="C8:C9"/>
    <mergeCell ref="D8:D9"/>
    <mergeCell ref="A4:G4"/>
    <mergeCell ref="A1:B1"/>
    <mergeCell ref="A3:G3"/>
    <mergeCell ref="A7:A9"/>
    <mergeCell ref="B7:B9"/>
    <mergeCell ref="C7:D7"/>
    <mergeCell ref="E7:E9"/>
    <mergeCell ref="F7:F9"/>
    <mergeCell ref="G7:G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4" sqref="A4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6.140625" style="0" customWidth="1"/>
    <col min="4" max="4" width="6.8515625" style="0" customWidth="1"/>
    <col min="5" max="5" width="4.8515625" style="0" customWidth="1"/>
    <col min="6" max="6" width="11.421875" style="0" customWidth="1"/>
    <col min="7" max="7" width="12.7109375" style="0" customWidth="1"/>
    <col min="8" max="8" width="11.7109375" style="0" customWidth="1"/>
  </cols>
  <sheetData>
    <row r="1" spans="1:8" ht="18.75" customHeight="1">
      <c r="A1" s="55" t="s">
        <v>42</v>
      </c>
      <c r="B1" s="55"/>
      <c r="C1" s="14"/>
      <c r="D1" s="14"/>
      <c r="E1" s="14"/>
      <c r="F1" s="14"/>
      <c r="G1" s="14"/>
      <c r="H1" s="14"/>
    </row>
    <row r="2" spans="1:8" ht="12.75">
      <c r="A2" s="12"/>
      <c r="B2" s="12"/>
      <c r="C2" s="14"/>
      <c r="D2" s="14"/>
      <c r="E2" s="14"/>
      <c r="F2" s="14"/>
      <c r="G2" s="14"/>
      <c r="H2" s="14"/>
    </row>
    <row r="3" spans="1:8" ht="15.75" customHeight="1">
      <c r="A3" s="45" t="s">
        <v>114</v>
      </c>
      <c r="B3" s="45"/>
      <c r="C3" s="45"/>
      <c r="D3" s="45"/>
      <c r="E3" s="45"/>
      <c r="F3" s="45"/>
      <c r="G3" s="45"/>
      <c r="H3" s="45"/>
    </row>
    <row r="4" spans="1:8" ht="20.25" customHeight="1">
      <c r="A4" s="13"/>
      <c r="B4" s="45" t="s">
        <v>50</v>
      </c>
      <c r="C4" s="56"/>
      <c r="D4" s="56"/>
      <c r="E4" s="56"/>
      <c r="F4" s="56"/>
      <c r="G4" s="56"/>
      <c r="H4" s="56"/>
    </row>
    <row r="5" spans="1:8" ht="13.5" thickBot="1">
      <c r="A5" s="16"/>
      <c r="B5" s="16"/>
      <c r="C5" s="16"/>
      <c r="D5" s="16"/>
      <c r="E5" s="16"/>
      <c r="F5" s="16"/>
      <c r="G5" s="16"/>
      <c r="H5" s="16"/>
    </row>
    <row r="6" spans="1:8" ht="15" customHeight="1" thickBot="1">
      <c r="A6" s="46" t="s">
        <v>24</v>
      </c>
      <c r="B6" s="49" t="s">
        <v>22</v>
      </c>
      <c r="C6" s="59" t="s">
        <v>23</v>
      </c>
      <c r="D6" s="60"/>
      <c r="E6" s="61"/>
      <c r="F6" s="46" t="s">
        <v>84</v>
      </c>
      <c r="G6" s="50" t="s">
        <v>85</v>
      </c>
      <c r="H6" s="50" t="s">
        <v>77</v>
      </c>
    </row>
    <row r="7" spans="1:8" ht="15" customHeight="1">
      <c r="A7" s="47"/>
      <c r="B7" s="57"/>
      <c r="C7" s="62" t="s">
        <v>30</v>
      </c>
      <c r="D7" s="111" t="s">
        <v>31</v>
      </c>
      <c r="E7" s="62" t="s">
        <v>1</v>
      </c>
      <c r="F7" s="47"/>
      <c r="G7" s="51"/>
      <c r="H7" s="51"/>
    </row>
    <row r="8" spans="1:8" ht="15" customHeight="1" thickBot="1">
      <c r="A8" s="48"/>
      <c r="B8" s="58"/>
      <c r="C8" s="63"/>
      <c r="D8" s="112"/>
      <c r="E8" s="64"/>
      <c r="F8" s="48"/>
      <c r="G8" s="52"/>
      <c r="H8" s="52"/>
    </row>
    <row r="9" spans="1:8" ht="15" customHeight="1">
      <c r="A9" s="17">
        <v>1</v>
      </c>
      <c r="B9" s="67" t="s">
        <v>57</v>
      </c>
      <c r="C9" s="18" t="s">
        <v>32</v>
      </c>
      <c r="D9" s="109">
        <v>1</v>
      </c>
      <c r="E9" s="69">
        <v>2</v>
      </c>
      <c r="F9" s="113">
        <v>2587.36</v>
      </c>
      <c r="G9" s="117">
        <v>52.61</v>
      </c>
      <c r="H9" s="17">
        <f>SUM(F9+G9)</f>
        <v>2639.9700000000003</v>
      </c>
    </row>
    <row r="10" spans="1:8" ht="15" customHeight="1">
      <c r="A10" s="20">
        <v>2</v>
      </c>
      <c r="B10" s="67" t="s">
        <v>102</v>
      </c>
      <c r="C10" s="20" t="s">
        <v>32</v>
      </c>
      <c r="D10" s="109">
        <v>1</v>
      </c>
      <c r="E10" s="70">
        <v>6</v>
      </c>
      <c r="F10" s="73">
        <v>424.59</v>
      </c>
      <c r="G10" s="117">
        <v>2.2</v>
      </c>
      <c r="H10" s="20">
        <f>F10+G10</f>
        <v>426.78999999999996</v>
      </c>
    </row>
    <row r="11" spans="1:8" ht="15" customHeight="1">
      <c r="A11" s="20">
        <v>3</v>
      </c>
      <c r="B11" s="67" t="s">
        <v>103</v>
      </c>
      <c r="C11" s="20" t="s">
        <v>32</v>
      </c>
      <c r="D11" s="109">
        <v>1</v>
      </c>
      <c r="E11" s="70">
        <v>7</v>
      </c>
      <c r="F11" s="73">
        <v>444.18</v>
      </c>
      <c r="G11" s="117">
        <v>0.85</v>
      </c>
      <c r="H11" s="20">
        <f>F11+G11</f>
        <v>445.03000000000003</v>
      </c>
    </row>
    <row r="12" spans="1:8" ht="15" customHeight="1">
      <c r="A12" s="20">
        <v>4</v>
      </c>
      <c r="B12" s="67" t="s">
        <v>104</v>
      </c>
      <c r="C12" s="20" t="s">
        <v>32</v>
      </c>
      <c r="D12" s="109">
        <v>1</v>
      </c>
      <c r="E12" s="70">
        <v>16</v>
      </c>
      <c r="F12" s="73">
        <v>358.33</v>
      </c>
      <c r="G12" s="117">
        <v>8.76</v>
      </c>
      <c r="H12" s="20">
        <f>F12+G12</f>
        <v>367.09</v>
      </c>
    </row>
    <row r="13" spans="1:8" ht="15" customHeight="1">
      <c r="A13" s="20">
        <v>5</v>
      </c>
      <c r="B13" s="67" t="s">
        <v>33</v>
      </c>
      <c r="C13" s="20" t="s">
        <v>32</v>
      </c>
      <c r="D13" s="109">
        <v>1</v>
      </c>
      <c r="E13" s="70">
        <v>18</v>
      </c>
      <c r="F13" s="73">
        <v>5636.67</v>
      </c>
      <c r="G13" s="117">
        <v>3298.69</v>
      </c>
      <c r="H13" s="20">
        <f>F13+G13</f>
        <v>8935.36</v>
      </c>
    </row>
    <row r="14" spans="1:8" ht="15" customHeight="1">
      <c r="A14" s="20">
        <v>6</v>
      </c>
      <c r="B14" s="67" t="s">
        <v>34</v>
      </c>
      <c r="C14" s="20" t="s">
        <v>32</v>
      </c>
      <c r="D14" s="109">
        <v>2</v>
      </c>
      <c r="E14" s="70">
        <v>2</v>
      </c>
      <c r="F14" s="73">
        <v>1379.94</v>
      </c>
      <c r="G14" s="117">
        <v>267.9</v>
      </c>
      <c r="H14" s="20">
        <f>G14+F14</f>
        <v>1647.8400000000001</v>
      </c>
    </row>
    <row r="15" spans="1:8" ht="15" customHeight="1">
      <c r="A15" s="20">
        <v>7</v>
      </c>
      <c r="B15" s="67" t="s">
        <v>105</v>
      </c>
      <c r="C15" s="20" t="s">
        <v>32</v>
      </c>
      <c r="D15" s="109">
        <v>3</v>
      </c>
      <c r="E15" s="70">
        <v>5</v>
      </c>
      <c r="F15" s="73">
        <v>738.31</v>
      </c>
      <c r="G15" s="117">
        <v>15.96</v>
      </c>
      <c r="H15" s="20">
        <f>G15+F15</f>
        <v>754.27</v>
      </c>
    </row>
    <row r="16" spans="1:8" ht="15" customHeight="1">
      <c r="A16" s="20">
        <v>8</v>
      </c>
      <c r="B16" s="67" t="s">
        <v>86</v>
      </c>
      <c r="C16" s="20" t="s">
        <v>32</v>
      </c>
      <c r="D16" s="109">
        <v>3</v>
      </c>
      <c r="E16" s="70">
        <v>8</v>
      </c>
      <c r="F16" s="73">
        <v>819.3</v>
      </c>
      <c r="G16" s="117">
        <v>88.06</v>
      </c>
      <c r="H16" s="20">
        <f>G16+F16</f>
        <v>907.3599999999999</v>
      </c>
    </row>
    <row r="17" spans="1:8" ht="15" customHeight="1">
      <c r="A17" s="20">
        <v>9</v>
      </c>
      <c r="B17" s="67" t="s">
        <v>106</v>
      </c>
      <c r="C17" s="20" t="s">
        <v>32</v>
      </c>
      <c r="D17" s="109">
        <v>7</v>
      </c>
      <c r="E17" s="70">
        <v>2</v>
      </c>
      <c r="F17" s="114">
        <v>544.21</v>
      </c>
      <c r="G17" s="117">
        <v>5.42</v>
      </c>
      <c r="H17" s="20">
        <f aca="true" t="shared" si="0" ref="H17:H24">G17+F17</f>
        <v>549.63</v>
      </c>
    </row>
    <row r="18" spans="1:8" ht="15" customHeight="1">
      <c r="A18" s="22">
        <v>10</v>
      </c>
      <c r="B18" s="67" t="s">
        <v>107</v>
      </c>
      <c r="C18" s="20" t="s">
        <v>32</v>
      </c>
      <c r="D18" s="109">
        <v>7</v>
      </c>
      <c r="E18" s="70">
        <v>8</v>
      </c>
      <c r="F18" s="73">
        <v>427.02</v>
      </c>
      <c r="G18" s="117">
        <v>1.46</v>
      </c>
      <c r="H18" s="20">
        <f t="shared" si="0"/>
        <v>428.47999999999996</v>
      </c>
    </row>
    <row r="19" spans="1:8" ht="15" customHeight="1">
      <c r="A19" s="22">
        <v>11</v>
      </c>
      <c r="B19" s="67" t="s">
        <v>56</v>
      </c>
      <c r="C19" s="20" t="s">
        <v>32</v>
      </c>
      <c r="D19" s="109">
        <v>7</v>
      </c>
      <c r="E19" s="70">
        <v>17</v>
      </c>
      <c r="F19" s="73">
        <v>675.61</v>
      </c>
      <c r="G19" s="117">
        <v>10.76</v>
      </c>
      <c r="H19" s="20">
        <f t="shared" si="0"/>
        <v>686.37</v>
      </c>
    </row>
    <row r="20" spans="1:8" ht="15" customHeight="1">
      <c r="A20" s="22">
        <v>12</v>
      </c>
      <c r="B20" s="67" t="s">
        <v>87</v>
      </c>
      <c r="C20" s="20" t="s">
        <v>32</v>
      </c>
      <c r="D20" s="109">
        <v>5</v>
      </c>
      <c r="E20" s="70">
        <v>7</v>
      </c>
      <c r="F20" s="73">
        <v>1836.19</v>
      </c>
      <c r="G20" s="117">
        <v>46.85</v>
      </c>
      <c r="H20" s="70">
        <f t="shared" si="0"/>
        <v>1883.04</v>
      </c>
    </row>
    <row r="21" spans="1:8" ht="15" customHeight="1">
      <c r="A21" s="22">
        <v>13</v>
      </c>
      <c r="B21" s="67" t="s">
        <v>35</v>
      </c>
      <c r="C21" s="20" t="s">
        <v>32</v>
      </c>
      <c r="D21" s="109">
        <v>5</v>
      </c>
      <c r="E21" s="70">
        <v>10</v>
      </c>
      <c r="F21" s="73">
        <v>1080.33</v>
      </c>
      <c r="G21" s="117">
        <v>599.58</v>
      </c>
      <c r="H21" s="70">
        <f t="shared" si="0"/>
        <v>1679.9099999999999</v>
      </c>
    </row>
    <row r="22" spans="1:11" ht="15" customHeight="1">
      <c r="A22" s="22">
        <v>14</v>
      </c>
      <c r="B22" s="67" t="s">
        <v>44</v>
      </c>
      <c r="C22" s="20" t="s">
        <v>32</v>
      </c>
      <c r="D22" s="109">
        <v>5</v>
      </c>
      <c r="E22" s="70">
        <v>18</v>
      </c>
      <c r="F22" s="73">
        <v>1080.09</v>
      </c>
      <c r="G22" s="117">
        <v>15.03</v>
      </c>
      <c r="H22" s="70">
        <f t="shared" si="0"/>
        <v>1095.12</v>
      </c>
      <c r="K22" t="s">
        <v>88</v>
      </c>
    </row>
    <row r="23" spans="1:12" ht="15" customHeight="1">
      <c r="A23" s="22">
        <v>15</v>
      </c>
      <c r="B23" s="67" t="s">
        <v>108</v>
      </c>
      <c r="C23" s="20" t="s">
        <v>36</v>
      </c>
      <c r="D23" s="110">
        <v>1</v>
      </c>
      <c r="E23" s="70">
        <v>6</v>
      </c>
      <c r="F23" s="73">
        <v>513.84</v>
      </c>
      <c r="G23" s="117">
        <v>50.79</v>
      </c>
      <c r="H23" s="70">
        <f aca="true" t="shared" si="1" ref="H23:H28">F23+G23</f>
        <v>564.63</v>
      </c>
      <c r="L23" s="3"/>
    </row>
    <row r="24" spans="1:12" ht="15" customHeight="1">
      <c r="A24" s="108">
        <v>16</v>
      </c>
      <c r="B24" s="121" t="s">
        <v>109</v>
      </c>
      <c r="C24" s="20" t="s">
        <v>36</v>
      </c>
      <c r="D24" s="107">
        <v>1</v>
      </c>
      <c r="E24" s="70">
        <v>11</v>
      </c>
      <c r="F24" s="73">
        <v>507.18</v>
      </c>
      <c r="G24" s="117">
        <v>8.79</v>
      </c>
      <c r="H24" s="70">
        <f t="shared" si="1"/>
        <v>515.97</v>
      </c>
      <c r="L24" s="3"/>
    </row>
    <row r="25" spans="1:8" ht="15" customHeight="1">
      <c r="A25" s="123">
        <v>17</v>
      </c>
      <c r="B25" s="121" t="s">
        <v>37</v>
      </c>
      <c r="C25" s="20" t="s">
        <v>36</v>
      </c>
      <c r="D25" s="110">
        <v>1</v>
      </c>
      <c r="E25" s="70">
        <v>12</v>
      </c>
      <c r="F25" s="73">
        <v>1353.25</v>
      </c>
      <c r="G25" s="117">
        <v>18.14</v>
      </c>
      <c r="H25" s="70">
        <f t="shared" si="1"/>
        <v>1371.39</v>
      </c>
    </row>
    <row r="26" spans="1:8" ht="15" customHeight="1">
      <c r="A26" s="123">
        <v>18</v>
      </c>
      <c r="B26" s="121" t="s">
        <v>110</v>
      </c>
      <c r="C26" s="20" t="s">
        <v>36</v>
      </c>
      <c r="D26" s="29">
        <v>2</v>
      </c>
      <c r="E26" s="70">
        <v>2</v>
      </c>
      <c r="F26" s="115">
        <v>679.59</v>
      </c>
      <c r="G26" s="117">
        <v>6.69</v>
      </c>
      <c r="H26" s="119">
        <f t="shared" si="1"/>
        <v>686.2800000000001</v>
      </c>
    </row>
    <row r="27" spans="1:8" ht="15" customHeight="1">
      <c r="A27" s="123">
        <v>19</v>
      </c>
      <c r="B27" s="121" t="s">
        <v>38</v>
      </c>
      <c r="C27" s="20" t="s">
        <v>36</v>
      </c>
      <c r="D27" s="27">
        <v>2</v>
      </c>
      <c r="E27" s="70">
        <v>10</v>
      </c>
      <c r="F27" s="115">
        <v>946.93</v>
      </c>
      <c r="G27" s="117">
        <v>17.82</v>
      </c>
      <c r="H27" s="119">
        <f t="shared" si="1"/>
        <v>964.75</v>
      </c>
    </row>
    <row r="28" spans="1:8" ht="15" customHeight="1" thickBot="1">
      <c r="A28" s="124">
        <v>20</v>
      </c>
      <c r="B28" s="122" t="s">
        <v>39</v>
      </c>
      <c r="C28" s="28" t="s">
        <v>36</v>
      </c>
      <c r="D28" s="28">
        <v>2</v>
      </c>
      <c r="E28" s="71">
        <v>16</v>
      </c>
      <c r="F28" s="116">
        <v>9034.89</v>
      </c>
      <c r="G28" s="118">
        <v>9951.02</v>
      </c>
      <c r="H28" s="120">
        <f t="shared" si="1"/>
        <v>18985.91</v>
      </c>
    </row>
    <row r="29" spans="1:8" ht="15" customHeight="1">
      <c r="A29" s="32"/>
      <c r="B29" s="15"/>
      <c r="C29" s="29"/>
      <c r="D29" s="29"/>
      <c r="E29" s="29"/>
      <c r="F29" s="89"/>
      <c r="G29" s="89"/>
      <c r="H29" s="89"/>
    </row>
    <row r="30" spans="1:8" ht="15" customHeight="1">
      <c r="A30" s="32"/>
      <c r="B30" s="15"/>
      <c r="C30" s="29"/>
      <c r="D30" s="29"/>
      <c r="E30" s="29"/>
      <c r="F30" s="29"/>
      <c r="G30" s="29"/>
      <c r="H30" s="29"/>
    </row>
    <row r="31" spans="1:8" ht="15" customHeight="1">
      <c r="A31" s="32"/>
      <c r="B31" s="15"/>
      <c r="C31" s="29"/>
      <c r="D31" s="29"/>
      <c r="E31" s="29"/>
      <c r="F31" s="29"/>
      <c r="G31" s="29"/>
      <c r="H31" s="29"/>
    </row>
    <row r="32" spans="1:8" ht="15" customHeight="1">
      <c r="A32" s="32"/>
      <c r="B32" s="15"/>
      <c r="C32" s="29"/>
      <c r="D32" s="29"/>
      <c r="E32" s="29"/>
      <c r="F32" s="29"/>
      <c r="G32" s="29"/>
      <c r="H32" s="29"/>
    </row>
    <row r="33" spans="1:8" ht="15" customHeight="1">
      <c r="A33" s="32"/>
      <c r="B33" s="15"/>
      <c r="C33" s="29"/>
      <c r="D33" s="29"/>
      <c r="E33" s="29"/>
      <c r="F33" s="29"/>
      <c r="G33" s="29"/>
      <c r="H33" s="29"/>
    </row>
    <row r="34" spans="1:8" ht="15" customHeight="1">
      <c r="A34" s="32"/>
      <c r="B34" s="15"/>
      <c r="C34" s="29"/>
      <c r="D34" s="29"/>
      <c r="E34" s="29"/>
      <c r="F34" s="34"/>
      <c r="G34" s="29"/>
      <c r="H34" s="34"/>
    </row>
    <row r="35" spans="1:8" ht="15" customHeight="1">
      <c r="A35" s="32"/>
      <c r="B35" s="15"/>
      <c r="C35" s="29"/>
      <c r="D35" s="29"/>
      <c r="E35" s="29"/>
      <c r="F35" s="34"/>
      <c r="G35" s="29"/>
      <c r="H35" s="34"/>
    </row>
    <row r="36" spans="1:8" ht="15" customHeight="1">
      <c r="A36" s="32"/>
      <c r="B36" s="15"/>
      <c r="C36" s="29"/>
      <c r="D36" s="29"/>
      <c r="E36" s="29"/>
      <c r="F36" s="34"/>
      <c r="G36" s="29"/>
      <c r="H36" s="34"/>
    </row>
    <row r="37" spans="1:8" ht="15" customHeight="1">
      <c r="A37" s="35"/>
      <c r="B37" s="15"/>
      <c r="C37" s="29"/>
      <c r="D37" s="29"/>
      <c r="E37" s="29"/>
      <c r="F37" s="34"/>
      <c r="G37" s="29"/>
      <c r="H37" s="34"/>
    </row>
    <row r="38" spans="1:8" ht="15" customHeight="1">
      <c r="A38" s="35"/>
      <c r="B38" s="36"/>
      <c r="C38" s="33"/>
      <c r="D38" s="33"/>
      <c r="E38" s="33"/>
      <c r="F38" s="37"/>
      <c r="G38" s="33"/>
      <c r="H38" s="37"/>
    </row>
    <row r="39" spans="1:8" ht="12.75">
      <c r="A39" s="35"/>
      <c r="B39" s="36"/>
      <c r="C39" s="33"/>
      <c r="D39" s="33"/>
      <c r="E39" s="33"/>
      <c r="F39" s="37"/>
      <c r="G39" s="33"/>
      <c r="H39" s="37"/>
    </row>
    <row r="40" spans="1:8" ht="12.75">
      <c r="A40" s="35"/>
      <c r="B40" s="36"/>
      <c r="C40" s="33"/>
      <c r="D40" s="33"/>
      <c r="E40" s="33"/>
      <c r="F40" s="37"/>
      <c r="G40" s="33"/>
      <c r="H40" s="37"/>
    </row>
    <row r="41" spans="1:8" ht="12.75">
      <c r="A41" s="35"/>
      <c r="B41" s="36"/>
      <c r="C41" s="33"/>
      <c r="D41" s="33"/>
      <c r="E41" s="33"/>
      <c r="F41" s="37"/>
      <c r="G41" s="33"/>
      <c r="H41" s="37"/>
    </row>
    <row r="42" spans="1:8" ht="12.75">
      <c r="A42" s="35"/>
      <c r="B42" s="36"/>
      <c r="C42" s="33"/>
      <c r="D42" s="33"/>
      <c r="E42" s="33"/>
      <c r="F42" s="37"/>
      <c r="G42" s="33"/>
      <c r="H42" s="37"/>
    </row>
    <row r="43" spans="1:8" ht="12.75">
      <c r="A43" s="35"/>
      <c r="B43" s="36"/>
      <c r="C43" s="33"/>
      <c r="D43" s="33"/>
      <c r="E43" s="33"/>
      <c r="F43" s="37"/>
      <c r="G43" s="33"/>
      <c r="H43" s="37"/>
    </row>
    <row r="44" spans="1:8" ht="12.75">
      <c r="A44" s="35"/>
      <c r="B44" s="36"/>
      <c r="C44" s="33"/>
      <c r="D44" s="33"/>
      <c r="E44" s="33"/>
      <c r="F44" s="37"/>
      <c r="G44" s="33"/>
      <c r="H44" s="37"/>
    </row>
    <row r="45" spans="1:8" ht="12.75">
      <c r="A45" s="35"/>
      <c r="B45" s="36"/>
      <c r="C45" s="33"/>
      <c r="D45" s="33"/>
      <c r="E45" s="33"/>
      <c r="F45" s="37"/>
      <c r="G45" s="33"/>
      <c r="H45" s="37"/>
    </row>
    <row r="46" spans="1:8" ht="12.75">
      <c r="A46" s="35"/>
      <c r="B46" s="36"/>
      <c r="C46" s="33"/>
      <c r="D46" s="33"/>
      <c r="E46" s="33"/>
      <c r="F46" s="37"/>
      <c r="G46" s="33"/>
      <c r="H46" s="37"/>
    </row>
    <row r="47" spans="1:8" ht="12.75">
      <c r="A47" s="35"/>
      <c r="B47" s="36"/>
      <c r="C47" s="33"/>
      <c r="D47" s="33"/>
      <c r="E47" s="33"/>
      <c r="F47" s="37"/>
      <c r="G47" s="33"/>
      <c r="H47" s="37"/>
    </row>
  </sheetData>
  <mergeCells count="12">
    <mergeCell ref="D7:D8"/>
    <mergeCell ref="E7:E8"/>
    <mergeCell ref="A1:B1"/>
    <mergeCell ref="A3:H3"/>
    <mergeCell ref="B4:H4"/>
    <mergeCell ref="A6:A8"/>
    <mergeCell ref="B6:B8"/>
    <mergeCell ref="C6:E6"/>
    <mergeCell ref="F6:F8"/>
    <mergeCell ref="G6:G8"/>
    <mergeCell ref="H6:H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I14" sqref="I14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5.00390625" style="0" customWidth="1"/>
    <col min="4" max="4" width="4.57421875" style="0" customWidth="1"/>
    <col min="5" max="5" width="14.8515625" style="0" customWidth="1"/>
    <col min="6" max="6" width="17.28125" style="0" customWidth="1"/>
    <col min="7" max="7" width="14.7109375" style="0" customWidth="1"/>
  </cols>
  <sheetData>
    <row r="1" spans="1:7" ht="25.5" customHeight="1">
      <c r="A1" s="55" t="s">
        <v>42</v>
      </c>
      <c r="B1" s="55"/>
      <c r="C1" s="14"/>
      <c r="D1" s="14"/>
      <c r="E1" s="14"/>
      <c r="F1" s="14"/>
      <c r="G1" s="14"/>
    </row>
    <row r="2" spans="1:7" ht="12.75">
      <c r="A2" s="12"/>
      <c r="B2" s="12"/>
      <c r="C2" s="14"/>
      <c r="D2" s="14"/>
      <c r="E2" s="14"/>
      <c r="F2" s="14"/>
      <c r="G2" s="14"/>
    </row>
    <row r="3" spans="1:7" ht="12.75">
      <c r="A3" s="45" t="s">
        <v>115</v>
      </c>
      <c r="B3" s="45"/>
      <c r="C3" s="45"/>
      <c r="D3" s="45"/>
      <c r="E3" s="45"/>
      <c r="F3" s="45"/>
      <c r="G3" s="45"/>
    </row>
    <row r="4" spans="1:7" ht="12.75">
      <c r="A4" s="45" t="s">
        <v>40</v>
      </c>
      <c r="B4" s="56"/>
      <c r="C4" s="56"/>
      <c r="D4" s="56"/>
      <c r="E4" s="56"/>
      <c r="F4" s="56"/>
      <c r="G4" s="56"/>
    </row>
    <row r="5" spans="1:7" ht="12.75">
      <c r="A5" s="13"/>
      <c r="B5" s="13"/>
      <c r="C5" s="13"/>
      <c r="D5" s="13"/>
      <c r="E5" s="13"/>
      <c r="F5" s="13"/>
      <c r="G5" s="13"/>
    </row>
    <row r="6" spans="1:7" ht="13.5" thickBot="1">
      <c r="A6" s="16"/>
      <c r="B6" s="16"/>
      <c r="C6" s="16"/>
      <c r="D6" s="16"/>
      <c r="E6" s="16"/>
      <c r="F6" s="16"/>
      <c r="G6" s="16"/>
    </row>
    <row r="7" spans="1:7" ht="15" customHeight="1">
      <c r="A7" s="46" t="s">
        <v>24</v>
      </c>
      <c r="B7" s="46" t="s">
        <v>22</v>
      </c>
      <c r="C7" s="46" t="s">
        <v>30</v>
      </c>
      <c r="D7" s="46" t="s">
        <v>1</v>
      </c>
      <c r="E7" s="50" t="s">
        <v>84</v>
      </c>
      <c r="F7" s="46" t="s">
        <v>85</v>
      </c>
      <c r="G7" s="50" t="s">
        <v>77</v>
      </c>
    </row>
    <row r="8" spans="1:7" ht="15" customHeight="1">
      <c r="A8" s="47"/>
      <c r="B8" s="47"/>
      <c r="C8" s="65"/>
      <c r="D8" s="65"/>
      <c r="E8" s="51"/>
      <c r="F8" s="47"/>
      <c r="G8" s="51"/>
    </row>
    <row r="9" spans="1:7" ht="15" customHeight="1" thickBot="1">
      <c r="A9" s="48"/>
      <c r="B9" s="48"/>
      <c r="C9" s="66"/>
      <c r="D9" s="66"/>
      <c r="E9" s="52"/>
      <c r="F9" s="48"/>
      <c r="G9" s="52"/>
    </row>
    <row r="10" spans="1:7" ht="15" customHeight="1">
      <c r="A10" s="18">
        <v>1</v>
      </c>
      <c r="B10" s="41" t="s">
        <v>51</v>
      </c>
      <c r="C10" s="18">
        <v>9</v>
      </c>
      <c r="D10" s="17">
        <v>7</v>
      </c>
      <c r="E10" s="72">
        <v>1234.11</v>
      </c>
      <c r="F10" s="69">
        <v>17.76</v>
      </c>
      <c r="G10" s="19">
        <f>E10+F10</f>
        <v>1251.87</v>
      </c>
    </row>
    <row r="11" spans="1:7" ht="15" customHeight="1">
      <c r="A11" s="20">
        <v>2</v>
      </c>
      <c r="B11" s="41" t="s">
        <v>49</v>
      </c>
      <c r="C11" s="20">
        <v>10</v>
      </c>
      <c r="D11" s="20">
        <v>2</v>
      </c>
      <c r="E11" s="73">
        <v>994.1</v>
      </c>
      <c r="F11" s="70">
        <v>9.62</v>
      </c>
      <c r="G11" s="19">
        <f>E11+F11</f>
        <v>1003.72</v>
      </c>
    </row>
    <row r="12" spans="1:7" ht="15" customHeight="1">
      <c r="A12" s="24">
        <v>3</v>
      </c>
      <c r="B12" s="41" t="s">
        <v>41</v>
      </c>
      <c r="C12" s="24">
        <v>10</v>
      </c>
      <c r="D12" s="20">
        <v>10</v>
      </c>
      <c r="E12" s="73">
        <v>1775.68</v>
      </c>
      <c r="F12" s="70">
        <v>20.74</v>
      </c>
      <c r="G12" s="19">
        <f>E12+F12</f>
        <v>1796.42</v>
      </c>
    </row>
    <row r="13" spans="1:7" ht="15" customHeight="1" thickBot="1">
      <c r="A13" s="38">
        <v>4</v>
      </c>
      <c r="B13" s="42" t="s">
        <v>58</v>
      </c>
      <c r="C13" s="40">
        <v>10</v>
      </c>
      <c r="D13" s="28">
        <v>13</v>
      </c>
      <c r="E13" s="74">
        <v>543.23</v>
      </c>
      <c r="F13" s="71">
        <v>5.19</v>
      </c>
      <c r="G13" s="31">
        <f>E13+F13</f>
        <v>548.4200000000001</v>
      </c>
    </row>
    <row r="14" spans="1:7" s="3" customFormat="1" ht="12.75">
      <c r="A14" s="39"/>
      <c r="B14" s="36"/>
      <c r="C14" s="33"/>
      <c r="D14" s="33"/>
      <c r="E14" s="33"/>
      <c r="F14" s="33"/>
      <c r="G14" s="33"/>
    </row>
    <row r="15" spans="1:7" s="3" customFormat="1" ht="12.75">
      <c r="A15" s="33"/>
      <c r="B15" s="36"/>
      <c r="C15" s="33"/>
      <c r="D15" s="33"/>
      <c r="E15" s="33"/>
      <c r="F15" s="33"/>
      <c r="G15" s="33"/>
    </row>
    <row r="16" spans="1:7" s="3" customFormat="1" ht="12.75">
      <c r="A16" s="33"/>
      <c r="B16" s="36"/>
      <c r="C16" s="33"/>
      <c r="D16" s="33"/>
      <c r="E16" s="33"/>
      <c r="F16" s="33"/>
      <c r="G16" s="33"/>
    </row>
    <row r="17" spans="1:7" s="3" customFormat="1" ht="12.75">
      <c r="A17" s="33"/>
      <c r="B17" s="36"/>
      <c r="C17" s="33"/>
      <c r="D17" s="33"/>
      <c r="E17" s="33"/>
      <c r="F17" s="33"/>
      <c r="G17" s="33"/>
    </row>
    <row r="18" spans="1:7" s="3" customFormat="1" ht="12.75">
      <c r="A18" s="33"/>
      <c r="B18" s="36"/>
      <c r="C18" s="33"/>
      <c r="D18" s="33"/>
      <c r="E18" s="33"/>
      <c r="F18" s="33"/>
      <c r="G18" s="33"/>
    </row>
  </sheetData>
  <mergeCells count="10">
    <mergeCell ref="A1:B1"/>
    <mergeCell ref="A3:G3"/>
    <mergeCell ref="A4:G4"/>
    <mergeCell ref="A7:A9"/>
    <mergeCell ref="B7:B9"/>
    <mergeCell ref="C7:C9"/>
    <mergeCell ref="D7:D9"/>
    <mergeCell ref="E7:E9"/>
    <mergeCell ref="F7:F9"/>
    <mergeCell ref="G7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CENTRALE TERMICE</cp:lastModifiedBy>
  <cp:lastPrinted>2017-05-08T11:44:40Z</cp:lastPrinted>
  <dcterms:created xsi:type="dcterms:W3CDTF">2012-03-28T06:27:14Z</dcterms:created>
  <dcterms:modified xsi:type="dcterms:W3CDTF">2017-05-08T13:02:02Z</dcterms:modified>
  <cp:category/>
  <cp:version/>
  <cp:contentType/>
  <cp:contentStatus/>
</cp:coreProperties>
</file>